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baza de date\-MELA-\BULBI DE FLORI\2024\SITE\"/>
    </mc:Choice>
  </mc:AlternateContent>
  <xr:revisionPtr revIDLastSave="0" documentId="13_ncr:1_{47C4725F-92B3-4332-9C26-F54A376D1D9A}" xr6:coauthVersionLast="47" xr6:coauthVersionMax="47" xr10:uidLastSave="{00000000-0000-0000-0000-000000000000}"/>
  <bookViews>
    <workbookView xWindow="-120" yWindow="-120" windowWidth="29040" windowHeight="15840" xr2:uid="{D2F07602-9B4A-4349-AE50-124AF963671A}"/>
  </bookViews>
  <sheets>
    <sheet name="FORMULAR DE COMANDA" sheetId="1" r:id="rId1"/>
    <sheet name="CALCS" sheetId="3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dCostCad2012" localSheetId="1">[1]Overhead!$AB$80</definedName>
    <definedName name="AddCostCad2012" localSheetId="0">[2]OVERHEAD!$AB$80</definedName>
    <definedName name="AddCostCad2012">[3]OVERHEAD!$AB$80</definedName>
    <definedName name="AddCostDrTas2012" localSheetId="1">#REF!</definedName>
    <definedName name="AddCostDrTas2012" localSheetId="0">[2]OVERHEAD!$AB$83</definedName>
    <definedName name="AddCostDrTas2012">[3]OVERHEAD!$AB$83</definedName>
    <definedName name="AddCostFolk2012" localSheetId="1">[1]Overhead!$AB$84</definedName>
    <definedName name="AddCostFolk2012">[4]Overhead!$AB$84</definedName>
    <definedName name="AddCostKL2012" localSheetId="1">[1]Overhead!$AB$77</definedName>
    <definedName name="AddCostKL2012" localSheetId="0">[2]OVERHEAD!$AB$77</definedName>
    <definedName name="AddCostKL2012">[3]OVERHEAD!$AB$77</definedName>
    <definedName name="AddCostMP2012">#REF!</definedName>
    <definedName name="AddCostNetl2012" localSheetId="1">[1]Overhead!$AB$86</definedName>
    <definedName name="AddCostNetl2012">[4]Overhead!$AB$86</definedName>
    <definedName name="AddCostPromo2012" localSheetId="1">#REF!</definedName>
    <definedName name="AddCostPromo2012" localSheetId="0">[2]OVERHEAD!$AB$78</definedName>
    <definedName name="AddCostPromo2012">[3]OVERHEAD!$AB$78</definedName>
    <definedName name="AddCostShow2012" localSheetId="1">[1]Overhead!$AB$85</definedName>
    <definedName name="AddCostShow2012">[4]Overhead!$AB$85</definedName>
    <definedName name="AddCostUSA2012">#REF!</definedName>
    <definedName name="AddCostXXL2012" localSheetId="1">[1]Overhead!$AB$79</definedName>
    <definedName name="AddCostXXL2012" localSheetId="0">[2]OVERHEAD!$AB$79</definedName>
    <definedName name="AddCostXXL2012">[3]OVERHEAD!$AB$79</definedName>
    <definedName name="AddLsKlein2012">#REF!</definedName>
    <definedName name="AddLsMiddel2012">#REF!</definedName>
    <definedName name="Bagama" localSheetId="1">#REF!</definedName>
    <definedName name="Bagama">#REF!</definedName>
    <definedName name="Bagcutting" localSheetId="1">#REF!</definedName>
    <definedName name="Bagcutting">#REF!</definedName>
    <definedName name="Bagelegant" localSheetId="1">#REF!</definedName>
    <definedName name="BagElegant">[4]Input!$D$46</definedName>
    <definedName name="Bagfestival" localSheetId="1">#REF!</definedName>
    <definedName name="Bagfestival">#REF!</definedName>
    <definedName name="BagFolklore" localSheetId="1">[1]Input!$D$46</definedName>
    <definedName name="BagFolklore">[4]Input!$D$49</definedName>
    <definedName name="Bagmix" localSheetId="1">#REF!</definedName>
    <definedName name="Bagmix">#REF!</definedName>
    <definedName name="BagPaper">[4]Input!$D$45</definedName>
    <definedName name="Bagshop" localSheetId="1">#REF!</definedName>
    <definedName name="Bagshop">#REF!</definedName>
    <definedName name="Bagshopping">[4]Input!$D$47</definedName>
    <definedName name="Boxama" localSheetId="1">#REF!</definedName>
    <definedName name="Boxama">#REF!</definedName>
    <definedName name="CadElegant">#REF!</definedName>
    <definedName name="Capcutting" localSheetId="1">#REF!</definedName>
    <definedName name="Capcutting">#REF!</definedName>
    <definedName name="CapDr">[4]Input!$D$30</definedName>
    <definedName name="CapDrX" localSheetId="1">[1]Input!$D$28</definedName>
    <definedName name="CapDrX">[4]Input!$D$31</definedName>
    <definedName name="CapEB" localSheetId="1">[1]Input!#REF!</definedName>
    <definedName name="CapEB">[4]Input!#REF!</definedName>
    <definedName name="CapElDr" localSheetId="1">[1]Input!#REF!</definedName>
    <definedName name="CapElDr">[4]Input!#REF!</definedName>
    <definedName name="Capelgant" localSheetId="1">#REF!</definedName>
    <definedName name="Capelgant">#REF!</definedName>
    <definedName name="CapFolk">[4]Input!$D$39</definedName>
    <definedName name="CapKl" localSheetId="1">[1]Input!$D$24</definedName>
    <definedName name="CapKl">[5]Input!$D$24</definedName>
    <definedName name="Capmix" localSheetId="1">#REF!</definedName>
    <definedName name="Capmix">#REF!</definedName>
    <definedName name="CapOG" localSheetId="1">[1]Input!#REF!</definedName>
    <definedName name="CapOG">[4]Input!#REF!</definedName>
    <definedName name="CapPr" localSheetId="1">[1]Input!$D$25</definedName>
    <definedName name="CapPr">[4]Input!$D$28</definedName>
    <definedName name="Cappro" localSheetId="1">#REF!</definedName>
    <definedName name="Cappro" localSheetId="0">[2]INPUT!$D$26</definedName>
    <definedName name="Cappro">[3]INPUT!$D$26</definedName>
    <definedName name="CapShow" localSheetId="1">[1]Input!$D$31</definedName>
    <definedName name="Capshow" localSheetId="0">[2]INPUT!$D$28</definedName>
    <definedName name="Capshow">[3]INPUT!$D$28</definedName>
    <definedName name="Capsmall" localSheetId="1">#REF!</definedName>
    <definedName name="Capsmall" localSheetId="0">[2]INPUT!$D$25</definedName>
    <definedName name="Capsmall">[3]INPUT!$D$25</definedName>
    <definedName name="CapXXL" localSheetId="1">[1]Input!$D$26</definedName>
    <definedName name="Capxxl" localSheetId="0">[2]INPUT!$D$27</definedName>
    <definedName name="Capxxl">[3]INPUT!$D$27</definedName>
    <definedName name="Clipwoodbox">[6]Input!$D$76</definedName>
    <definedName name="dddd" localSheetId="1">#REF!</definedName>
    <definedName name="dddd">#REF!</definedName>
    <definedName name="Discutting" localSheetId="1">#REF!</definedName>
    <definedName name="Discutting">#REF!</definedName>
    <definedName name="Diselegant">#REF!</definedName>
    <definedName name="Disgift">#REF!</definedName>
    <definedName name="Doos" localSheetId="1">[1]Input!#REF!</definedName>
    <definedName name="Doos">[4]Input!#REF!</definedName>
    <definedName name="DoosAmarylsmall" localSheetId="1">[1]Input!$D$47</definedName>
    <definedName name="DoosAmarylsmall">[6]Input!$D$47</definedName>
    <definedName name="Draagtas" localSheetId="1">#REF!</definedName>
    <definedName name="Draagtas" localSheetId="0">[2]INPUT!$D$21</definedName>
    <definedName name="Draagtas">[3]INPUT!$D$21</definedName>
    <definedName name="DraagtasGr" localSheetId="1">[1]Input!$D$20</definedName>
    <definedName name="DraagtasGr">[4]Input!$D$23</definedName>
    <definedName name="DraagtasKl">[4]Input!$D$22</definedName>
    <definedName name="DrTas150Divers">#REF!</definedName>
    <definedName name="DrTasDahlia">#REF!</definedName>
    <definedName name="DrTasGladiool">#REF!</definedName>
    <definedName name="Haamaryllis" localSheetId="1">#REF!</definedName>
    <definedName name="Haamaryllis">#REF!</definedName>
    <definedName name="Hacutting" localSheetId="1">#REF!</definedName>
    <definedName name="Hacutting">#REF!</definedName>
    <definedName name="Hadisplay" localSheetId="1">#REF!</definedName>
    <definedName name="Hadisplay">#REF!</definedName>
    <definedName name="Haelegant" localSheetId="1">#REF!</definedName>
    <definedName name="Haelegant" localSheetId="0">[2]INPUT!$L$20</definedName>
    <definedName name="Haelegant">[3]INPUT!$L$20</definedName>
    <definedName name="Hafestival" localSheetId="1">#REF!</definedName>
    <definedName name="Hafestival">#REF!</definedName>
    <definedName name="Hamixmatch" localSheetId="1">#REF!</definedName>
    <definedName name="Hamixmatch" localSheetId="0">[2]INPUT!$L$21</definedName>
    <definedName name="Hamixmatch">[3]INPUT!$L$21</definedName>
    <definedName name="Hand" localSheetId="1">[1]Input!#REF!</definedName>
    <definedName name="Hand">[4]Input!#REF!</definedName>
    <definedName name="HandDraPr" localSheetId="1">[1]Input!#REF!</definedName>
    <definedName name="HandDraPr">[4]Input!#REF!</definedName>
    <definedName name="HandElTu" localSheetId="1">[1]Input!#REF!</definedName>
    <definedName name="HandElTu">[4]Input!#REF!</definedName>
    <definedName name="HandNetlon" localSheetId="1">[1]Input!#REF!</definedName>
    <definedName name="HandNetlon">[4]Input!#REF!</definedName>
    <definedName name="Hashowbox" localSheetId="1">#REF!</definedName>
    <definedName name="Hashowbox" localSheetId="0">[2]INPUT!$L$24</definedName>
    <definedName name="Hashowbox">[3]INPUT!$L$24</definedName>
    <definedName name="Havarious" localSheetId="1">#REF!</definedName>
    <definedName name="Havarious" localSheetId="0">[2]INPUT!$L$19</definedName>
    <definedName name="Havarious">[3]INPUT!$L$19</definedName>
    <definedName name="Houtmot" localSheetId="1">[1]Input!#REF!</definedName>
    <definedName name="Houtmot">[4]Input!#REF!</definedName>
    <definedName name="InkoopProvisie" localSheetId="1">[1]Overhead!$AB$97</definedName>
    <definedName name="InkoopProvisie" localSheetId="0">[2]OVERHEAD!$AB$97</definedName>
    <definedName name="InkoopProvisie">[3]OVERHEAD!$AB$97</definedName>
    <definedName name="Jub" localSheetId="1">#REF!</definedName>
    <definedName name="Jub" localSheetId="0">[2]INPUT!$D$50</definedName>
    <definedName name="Jub">[3]INPUT!$D$50</definedName>
    <definedName name="JUBdoosBi" localSheetId="1">[1]Input!#REF!</definedName>
    <definedName name="JUBdoosBi">[4]Input!#REF!</definedName>
    <definedName name="JUBdoosEx" localSheetId="1">[7]Input!$D$67</definedName>
    <definedName name="JUBdoosEx">[5]Input!$D$67</definedName>
    <definedName name="KistHout" localSheetId="1">[6]Input!$D$62</definedName>
    <definedName name="KistHout">[6]Input!$D$62</definedName>
    <definedName name="KLAnemoon">#REF!</definedName>
    <definedName name="KLBegonia">#REF!</definedName>
    <definedName name="KLDahlia" localSheetId="1">#REF!</definedName>
    <definedName name="KLDahlia" localSheetId="0">[2]OVERHEAD!$AB$99</definedName>
    <definedName name="KLDahlia">[2]OVERHEAD!$AB$99</definedName>
    <definedName name="KLDivers">#REF!</definedName>
    <definedName name="KLGladiool">#REF!</definedName>
    <definedName name="KLLelie">#REF!</definedName>
    <definedName name="KLVastePL">#REF!</definedName>
    <definedName name="LabelBi">[4]Input!$D$78</definedName>
    <definedName name="Labelnetlon" localSheetId="1">#REF!</definedName>
    <definedName name="Labelnetlon">#REF!</definedName>
    <definedName name="Labelshop" localSheetId="1">#REF!</definedName>
    <definedName name="Labelshop">#REF!</definedName>
    <definedName name="LabelSma">[6]Input!$D$70</definedName>
    <definedName name="Lacarrier" localSheetId="1">#REF!</definedName>
    <definedName name="Lacarrier" localSheetId="0">[2]INPUT!$L$12</definedName>
    <definedName name="Lacarrier">[3]INPUT!$L$12</definedName>
    <definedName name="Lahaam" localSheetId="1">[1]Input!$N$31</definedName>
    <definedName name="Lahaam">[6]Input!$N$31</definedName>
    <definedName name="Lahafo" localSheetId="1">[1]Input!$N$30</definedName>
    <definedName name="Lahafo">[4]Input!$N$31</definedName>
    <definedName name="Lahashba" localSheetId="1">[1]Input!$N$28</definedName>
    <definedName name="Lahashba">[4]Input!$N$29</definedName>
    <definedName name="Lahavafl" localSheetId="1">[1]Input!$N$23</definedName>
    <definedName name="Lahavafl">[4]Input!$N$24</definedName>
    <definedName name="Lahawocrlabel" localSheetId="1">[1]Input!$N$34</definedName>
    <definedName name="Lahawocrlabel">[6]Input!$N$34</definedName>
    <definedName name="Lalacarrier150" localSheetId="1">[1]Input!$N$18</definedName>
    <definedName name="Lalacarrier150">[4]Input!$N$19</definedName>
    <definedName name="Lalanetlon" localSheetId="1">[1]Input!$N$17</definedName>
    <definedName name="Lalanetlon">[4]Input!$N$18</definedName>
    <definedName name="Lalashowbox" localSheetId="1">[1]Input!$N$20</definedName>
    <definedName name="Lalashowbox">[4]Input!$N$21</definedName>
    <definedName name="Laotbumi" localSheetId="1">[1]Input!$N$40</definedName>
    <definedName name="Laotbumi">[4]Input!$N$41</definedName>
    <definedName name="Laotelcl" localSheetId="1">[1]Input!$N$41</definedName>
    <definedName name="Laotelcl">[6]Input!$N$41</definedName>
    <definedName name="Laotexla" localSheetId="1">[1]Input!$N$39</definedName>
    <definedName name="Laotexla">[4]Input!$N$40</definedName>
    <definedName name="Laotorpi" localSheetId="1">[7]Input!$L$43</definedName>
    <definedName name="Laotorpi">[5]Input!$L$43</definedName>
    <definedName name="Laotshpr" localSheetId="1">[1]Input!$N$42</definedName>
    <definedName name="Laotshpr">[4]Input!$N$43</definedName>
    <definedName name="Larebig" localSheetId="1">[1]Input!$N$13</definedName>
    <definedName name="Larebig">[4]Input!$N$13</definedName>
    <definedName name="Laresmall" localSheetId="1">[1]Input!$N$12</definedName>
    <definedName name="Laresmall">[5]Input!$L$12</definedName>
    <definedName name="Lareverysmall" localSheetId="1">[1]Input!$N$11</definedName>
    <definedName name="Lareverysmall">[4]Input!$N$11</definedName>
    <definedName name="Lashowbox" localSheetId="1">#REF!</definedName>
    <definedName name="Lashowbox" localSheetId="0">[2]INPUT!$L$15</definedName>
    <definedName name="Lashowbox">[3]INPUT!$L$15</definedName>
    <definedName name="M30_3Pers" localSheetId="1">[1]Input!#REF!</definedName>
    <definedName name="M30_3Pers">[4]Input!#REF!</definedName>
    <definedName name="Ma_365" localSheetId="1">[1]Input!$D$12</definedName>
    <definedName name="Ma_365">[5]Input!$D$12</definedName>
    <definedName name="Ma_365_Half7T">[4]Input!$D$13</definedName>
    <definedName name="Ma365_" localSheetId="1">#REF!</definedName>
    <definedName name="Ma365_">[8]INPUT!$D$9</definedName>
    <definedName name="Ma435_4" localSheetId="1">[2]INPUT!$D$11</definedName>
    <definedName name="Ma435_4" localSheetId="0">[2]INPUT!$D$11</definedName>
    <definedName name="Ma435_4">[3]INPUT!$D$11</definedName>
    <definedName name="Ma535_" localSheetId="1">#REF!</definedName>
    <definedName name="Ma535_">[8]INPUT!$D$11</definedName>
    <definedName name="Ma535_3" localSheetId="1">[2]INPUT!$D$13</definedName>
    <definedName name="Ma535_3" localSheetId="0">[2]INPUT!$D$13</definedName>
    <definedName name="Ma535_3">[3]INPUT!$D$13</definedName>
    <definedName name="Ma535_4" localSheetId="1">[2]INPUT!$D$12</definedName>
    <definedName name="Ma535_4" localSheetId="0">[2]INPUT!$D$12</definedName>
    <definedName name="Ma535_4">[3]INPUT!$D$12</definedName>
    <definedName name="Ma535XXL">[8]INPUT!$D$12</definedName>
    <definedName name="MaKl_535">[1]Input!$D$9</definedName>
    <definedName name="MaKl_535_10T">[4]Input!$D$10</definedName>
    <definedName name="MaKl_535_HNEx">[4]Input!$D$9</definedName>
    <definedName name="MaXXL_535" localSheetId="1">[1]Input!$D$11</definedName>
    <definedName name="MaXXL_535">[4]Input!$D$12</definedName>
    <definedName name="MaXXL_535_N">[4]Input!$D$11</definedName>
    <definedName name="Mi_365">[4]Input!$D$18</definedName>
    <definedName name="Mi435_4" localSheetId="1">[2]INPUT!$D$14</definedName>
    <definedName name="Mi435_4" localSheetId="0">[2]INPUT!$D$14</definedName>
    <definedName name="Mi435_4">[3]INPUT!$D$14</definedName>
    <definedName name="Mi535_" localSheetId="1">#REF!</definedName>
    <definedName name="Mi535_">[8]INPUT!$D$13</definedName>
    <definedName name="Mi535_3" localSheetId="1">[2]INPUT!$D$16</definedName>
    <definedName name="Mi535_3" localSheetId="0">[2]INPUT!$D$16</definedName>
    <definedName name="Mi535_3">[3]INPUT!$D$16</definedName>
    <definedName name="Mi535_4" localSheetId="1">[2]INPUT!$D$15</definedName>
    <definedName name="Mi535_4" localSheetId="0">[2]INPUT!$D$15</definedName>
    <definedName name="Mi535_4">[3]INPUT!$D$15</definedName>
    <definedName name="Mi640_3" localSheetId="1">[2]INPUT!$D$17</definedName>
    <definedName name="Mi640_3" localSheetId="0">[2]INPUT!$D$17</definedName>
    <definedName name="Mi640_3">[3]INPUT!$D$17</definedName>
    <definedName name="Mi645_" localSheetId="1">#REF!</definedName>
    <definedName name="Mi645_">[8]INPUT!$D$14</definedName>
    <definedName name="MiKl_535">[1]Input!$D$13</definedName>
    <definedName name="MiMaBio">[4]Input!$D$19</definedName>
    <definedName name="Netlon" localSheetId="1">[1]Input!$D$21</definedName>
    <definedName name="Netlon" localSheetId="0">[2]INPUT!$D$22</definedName>
    <definedName name="Netlon">[3]INPUT!$D$22</definedName>
    <definedName name="OmdoosAm" localSheetId="1">[1]Input!$D$61</definedName>
    <definedName name="OmdoosAm">[6]Input!$D$61</definedName>
    <definedName name="Orderpick" localSheetId="1">#REF!</definedName>
    <definedName name="Orderpick" localSheetId="0">[2]INPUT!$L$33</definedName>
    <definedName name="Orderpick">[3]INPUT!$L$33</definedName>
    <definedName name="Othbulbmixing" localSheetId="1">#REF!</definedName>
    <definedName name="Othbulbmixing">#REF!</definedName>
    <definedName name="Othextra" localSheetId="1">#REF!</definedName>
    <definedName name="Othextra" localSheetId="0">[2]INPUT!$L$30</definedName>
    <definedName name="Othextra">[3]INPUT!$L$30</definedName>
    <definedName name="Othshowbox" localSheetId="1">#REF!</definedName>
    <definedName name="Othshowbox" localSheetId="0">[2]INPUT!$L$32</definedName>
    <definedName name="Othshowbox">[3]INPUT!$L$32</definedName>
    <definedName name="Overhead" localSheetId="1">#REF!</definedName>
    <definedName name="Overhead">#REF!</definedName>
    <definedName name="Overhead_per_bulb" localSheetId="1">#REF!</definedName>
    <definedName name="Overhead_per_bulb">#REF!</definedName>
    <definedName name="OverheadGr" localSheetId="1">[1]Input!#REF!</definedName>
    <definedName name="OverheadGr">[4]Input!#REF!</definedName>
    <definedName name="OverheadKl" localSheetId="1">[1]Input!#REF!</definedName>
    <definedName name="OverheadKl">[4]Input!#REF!</definedName>
    <definedName name="OverheadVerpakt" localSheetId="1">[9]OVERHEAD!$AB$95</definedName>
    <definedName name="OverheadVerpakt" localSheetId="0">[2]OVERHEAD!$AB$95</definedName>
    <definedName name="OverheadVerpakt">[3]OVERHEAD!$AB$95</definedName>
    <definedName name="OverheadVerpakt2012" localSheetId="1">[1]Overhead!$AB$68</definedName>
    <definedName name="OverheadVerpakt2012">[4]Overhead!$AB$68</definedName>
    <definedName name="Papier" localSheetId="1">[8]INPUT!$D$15</definedName>
    <definedName name="Papier" localSheetId="0">[2]INPUT!$D$18</definedName>
    <definedName name="Papier">[3]INPUT!$D$18</definedName>
    <definedName name="PlaatHout">[6]Input!$D$63</definedName>
    <definedName name="PotAmaryl" localSheetId="1">[1]Input!#REF!</definedName>
    <definedName name="PotAmaryl">[4]Input!#REF!</definedName>
    <definedName name="PotgrondZak1Ltr">[4]Input!$D$84</definedName>
    <definedName name="ProBegonia">#REF!</definedName>
    <definedName name="ProGladiool">#REF!</definedName>
    <definedName name="ProLelie">#REF!</definedName>
    <definedName name="Repromotion" localSheetId="1">#REF!</definedName>
    <definedName name="Repromotion">#REF!</definedName>
    <definedName name="Resmall" localSheetId="1">#REF!</definedName>
    <definedName name="Resmall" localSheetId="0">[2]INPUT!$L$7</definedName>
    <definedName name="Resmall">[3]INPUT!$L$7</definedName>
    <definedName name="Reverysmall" localSheetId="1">#REF!</definedName>
    <definedName name="Reverysmall" localSheetId="0">[2]INPUT!$L$6</definedName>
    <definedName name="Reverysmall">[3]INPUT!$L$6</definedName>
    <definedName name="Rexxl" localSheetId="1">#REF!</definedName>
    <definedName name="Rexxl" localSheetId="0">[2]INPUT!$L$9</definedName>
    <definedName name="Rexxl">[3]INPUT!$L$9</definedName>
    <definedName name="Ruif1_3" localSheetId="1">[1]Input!#REF!</definedName>
    <definedName name="Ruif1_3">[4]Input!#REF!</definedName>
    <definedName name="Ruif1_4" localSheetId="1">[1]Input!#REF!</definedName>
    <definedName name="Ruif1_4">[4]Input!#REF!</definedName>
    <definedName name="Ruif1_5" localSheetId="1">[1]Input!#REF!</definedName>
    <definedName name="Ruif1_5">[4]Input!#REF!</definedName>
    <definedName name="ShowA" localSheetId="1">[1]Input!$D$64</definedName>
    <definedName name="ShowA" localSheetId="0">[2]INPUT!$D$47</definedName>
    <definedName name="ShowA">[3]INPUT!$D$47</definedName>
    <definedName name="ShowAnemoon">#REF!</definedName>
    <definedName name="ShowB" localSheetId="1">[1]Input!$D$65</definedName>
    <definedName name="ShowB" localSheetId="0">[2]INPUT!$D$48</definedName>
    <definedName name="ShowB">[3]INPUT!$D$48</definedName>
    <definedName name="ShowBegonia">#REF!</definedName>
    <definedName name="ShowC" localSheetId="1">[1]Input!$D$66</definedName>
    <definedName name="ShowC" localSheetId="0">[2]INPUT!$D$49</definedName>
    <definedName name="ShowC">[3]INPUT!$D$49</definedName>
    <definedName name="ShowD" localSheetId="1">[1]Input!#REF!</definedName>
    <definedName name="ShowD">[4]Input!#REF!</definedName>
    <definedName name="ShowFreesia">#REF!</definedName>
    <definedName name="ShowGladiool">#REF!</definedName>
    <definedName name="Tape" localSheetId="1">#REF!</definedName>
    <definedName name="Tape">#REF!</definedName>
    <definedName name="Tapeshowbox" localSheetId="1">[1]Input!$D$73</definedName>
    <definedName name="Tapeshowbox">[4]Input!$D$80</definedName>
    <definedName name="Topkaart" localSheetId="1">#REF!</definedName>
    <definedName name="Topkaart">#REF!</definedName>
    <definedName name="TransDeli" localSheetId="1">#REF!</definedName>
    <definedName name="TransDeli">#REF!</definedName>
    <definedName name="TransJub" localSheetId="1">[9]INPUT!$L$49</definedName>
    <definedName name="TransJub" localSheetId="0">[2]INPUT!$L$51</definedName>
    <definedName name="TransJub">[3]INPUT!$L$51</definedName>
    <definedName name="Transpallet" localSheetId="1">#REF!</definedName>
    <definedName name="Transpallet" localSheetId="0">[2]INPUT!$L$49</definedName>
    <definedName name="Transpallet">[3]INPUT!$L$49</definedName>
    <definedName name="Transportationju" localSheetId="1">[1]Input!$N$56</definedName>
    <definedName name="Transportationju">[4]Input!$N$57</definedName>
    <definedName name="Transportationpa" localSheetId="1">[1]Input!$N$54</definedName>
    <definedName name="Transportationpa">[4]Input!$N$55</definedName>
    <definedName name="TransportDoos" localSheetId="1">[1]Input!#REF!</definedName>
    <definedName name="TransportDoos">[4]Input!#REF!</definedName>
    <definedName name="TransportEuropal" localSheetId="1">[1]Input!#REF!</definedName>
    <definedName name="TransportEuropal">[4]Input!#REF!</definedName>
    <definedName name="TransportPallet" localSheetId="1">[1]Input!#REF!</definedName>
    <definedName name="TransportPallet">[4]Input!#REF!</definedName>
    <definedName name="Turf" localSheetId="1">#REF!</definedName>
    <definedName name="Turf" localSheetId="0">[2]INPUT!$D$55</definedName>
    <definedName name="Turf">[3]INPUT!$D$55</definedName>
    <definedName name="TurfDr" localSheetId="1">[1]Input!$D$72</definedName>
    <definedName name="TurfDr">[4]Input!$D$79</definedName>
    <definedName name="TurfNat" localSheetId="1">[1]Input!#REF!</definedName>
    <definedName name="TurfNat">[4]Input!#REF!</definedName>
    <definedName name="Uitval" localSheetId="1">[9]INPUT!$D$3</definedName>
    <definedName name="Uitval" localSheetId="0">[2]INPUT!$D$3</definedName>
    <definedName name="Uitval">[3]INPUT!$D$3</definedName>
    <definedName name="VerkoopProvisie" localSheetId="1">[9]OVERHEAD!$AB$93</definedName>
    <definedName name="VerkoopProvisie" localSheetId="0">[2]OVERHEAD!$AB$93</definedName>
    <definedName name="VerkoopProvisie">[3]OVERHEAD!$AB$93</definedName>
    <definedName name="XXLDahlia">#REF!</definedName>
    <definedName name="XXLDivers">#REF!</definedName>
    <definedName name="XXLZantedeschia">#REF!</definedName>
    <definedName name="ZakMaGr" localSheetId="1">[1]Input!#REF!</definedName>
    <definedName name="ZakMaGr">[4]Input!#REF!</definedName>
    <definedName name="ZakMaKl" localSheetId="1">[1]Input!#REF!</definedName>
    <definedName name="ZakMaKl">[4]Input!#REF!</definedName>
    <definedName name="ZakMiGr" localSheetId="1">[1]Input!#REF!</definedName>
    <definedName name="ZakMiGr">[4]Input!#REF!</definedName>
    <definedName name="ZakMiKl" localSheetId="1">[1]Input!#REF!</definedName>
    <definedName name="ZakMiKl">[4]Input!#REF!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" l="1"/>
  <c r="H19" i="3" s="1"/>
  <c r="F18" i="3"/>
  <c r="H18" i="3" s="1"/>
  <c r="G12" i="3"/>
  <c r="G13" i="3" s="1"/>
  <c r="F12" i="3"/>
  <c r="F13" i="3" s="1"/>
  <c r="F14" i="3" s="1"/>
  <c r="G14" i="3" l="1"/>
  <c r="F21" i="3" s="1"/>
  <c r="F20" i="3"/>
  <c r="G18" i="3"/>
  <c r="G19" i="3"/>
  <c r="H20" i="3" l="1"/>
  <c r="G20" i="3"/>
  <c r="H21" i="3"/>
  <c r="G21" i="3"/>
</calcChain>
</file>

<file path=xl/sharedStrings.xml><?xml version="1.0" encoding="utf-8"?>
<sst xmlns="http://schemas.openxmlformats.org/spreadsheetml/2006/main" count="597" uniqueCount="583">
  <si>
    <t>DAHLIA</t>
  </si>
  <si>
    <t>DECORATIEF / DECORATIVE / DECORATIV</t>
  </si>
  <si>
    <t>1 DAHLIA AKITA</t>
  </si>
  <si>
    <t>1 DAHLIA ARABIAN NIGHT</t>
  </si>
  <si>
    <t>1 DAHLIA BACARDI</t>
  </si>
  <si>
    <t>1 DAHLIA BLUETIFUL</t>
  </si>
  <si>
    <t>1 DAHLIA CRAZY LOVE</t>
  </si>
  <si>
    <t>1 DAHLIA CREME DE CASSIS</t>
  </si>
  <si>
    <t>1 DAHLIA CREME DE COGNAC</t>
  </si>
  <si>
    <t>1 DAHLIA DIANA'S MEMORY</t>
  </si>
  <si>
    <t>1 DAHLIA DING A DONG</t>
  </si>
  <si>
    <t>1 DAHLIA DUET</t>
  </si>
  <si>
    <t>1 DAHLIA FELINE YVONNE</t>
  </si>
  <si>
    <t>1 DAHLIA GARDEN WONDER</t>
  </si>
  <si>
    <t>1 DAHLIA GLORY OF HEEMSTEDE</t>
  </si>
  <si>
    <t>1 DAHLIA GLORY OF NOORDWIJK</t>
  </si>
  <si>
    <t>1 DAHLIA LABYRINTH TWO TONE</t>
  </si>
  <si>
    <t>1 DAHLIA MALDINI</t>
  </si>
  <si>
    <t>1 DAHLIA MARCEL DASSAULT</t>
  </si>
  <si>
    <t>1 DAHLIA METEORITE</t>
  </si>
  <si>
    <t>1 DAHLIA MYSTERY DAY</t>
  </si>
  <si>
    <t>1 DAHLIA ORANGE PERCEPTION</t>
  </si>
  <si>
    <t>1 DAHLIA PINK PETTICOAT</t>
  </si>
  <si>
    <t>1 DAHLIA PROCYON</t>
  </si>
  <si>
    <t>1 DAHLIA ROSELLA</t>
  </si>
  <si>
    <t>1 DAHLIA SANTA CLAUS</t>
  </si>
  <si>
    <t>1 DAHLIA SMOKEY</t>
  </si>
  <si>
    <t>1 DAHLIA WHITE PERFECTION</t>
  </si>
  <si>
    <t>DINNERPLATE / XL</t>
  </si>
  <si>
    <t>1 DAHLIA BELLE OF BARMERA</t>
  </si>
  <si>
    <t>1 DAHLIA BOHEMIAN SPARTACUS</t>
  </si>
  <si>
    <t>1 DAHLIA BREAK OUT</t>
  </si>
  <si>
    <t>1 DAHLIA BRIGITTA ALIDA</t>
  </si>
  <si>
    <t>1 DAHLIA BRISTOL STRIPE</t>
  </si>
  <si>
    <t>1 DAHLIA CAFÉ AU LAIT</t>
  </si>
  <si>
    <t>1 DAHLIA CAFÉ AU LAIT ROYAL</t>
  </si>
  <si>
    <t>1 DAHLIA FLEUREL</t>
  </si>
  <si>
    <t>1 DAHLIA FROST NIP</t>
  </si>
  <si>
    <t>1 DAHLIA GRAND PRIX</t>
  </si>
  <si>
    <t>1 DAHLIA KELVIN FLOODLIGHT</t>
  </si>
  <si>
    <t>1 DAHLIA LAVENDER PERFECTION</t>
  </si>
  <si>
    <t>1 DAHLIA LILAC TIME</t>
  </si>
  <si>
    <t>1 DAHLIA MOM'S SPECIAL</t>
  </si>
  <si>
    <t>1 DAHLIA OMEGA</t>
  </si>
  <si>
    <t>1 DAHLIA TARTAN</t>
  </si>
  <si>
    <t>1 DAHLIA VANCOUVER</t>
  </si>
  <si>
    <t>CACTUS / KAKTUS</t>
  </si>
  <si>
    <t>1 DAHLIA ALFRED GRILLE</t>
  </si>
  <si>
    <t>1 DAHLIA APRICOT STAR</t>
  </si>
  <si>
    <t>1 DAHLIA BLACK JACK</t>
  </si>
  <si>
    <t>1 DAHLIA BORA BORA</t>
  </si>
  <si>
    <t>1 DAHLIA COLOR SPECTACLE</t>
  </si>
  <si>
    <t>1 DAHLIA DUTCH EXPLOSION</t>
  </si>
  <si>
    <t>1 DAHLIA GOLD CROWN</t>
  </si>
  <si>
    <t>1 DAHLIA HOLLYHILL SPIDERWOMAN</t>
  </si>
  <si>
    <t>1 DAHLIA HY TRIO</t>
  </si>
  <si>
    <t>1 DAHLIA KENNEMERLAND</t>
  </si>
  <si>
    <t>1 DAHLIA MY LOVE</t>
  </si>
  <si>
    <t>1 DAHLIA OKAPI'S SUNSET</t>
  </si>
  <si>
    <t>1 DAHLIA PREFERENCE</t>
  </si>
  <si>
    <t>1 DAHLIA PURPLE GEM</t>
  </si>
  <si>
    <t>1 DAHLIA REBECCA'S WORLD</t>
  </si>
  <si>
    <t>1 DAHLIA VERITABLE</t>
  </si>
  <si>
    <t>1 DAHLIA WITTEMANS BEST</t>
  </si>
  <si>
    <t>FIMBRIATA</t>
  </si>
  <si>
    <t>1 DAHLIA ALAUNA CLAIR OBSCUR</t>
  </si>
  <si>
    <t>1 DAHLIA DARK FUBUKI</t>
  </si>
  <si>
    <t>1 DAHLIA JAXON</t>
  </si>
  <si>
    <t>1 DAHLIA LINDSAY MICHELLE</t>
  </si>
  <si>
    <t>1 DAHLIA NOËL</t>
  </si>
  <si>
    <t>1 DAHLIA SAKURA FUBUKI</t>
  </si>
  <si>
    <t>1 DAHLIA TSUKI YORI NO SHISHA</t>
  </si>
  <si>
    <t>DECORATIVE BORDER</t>
  </si>
  <si>
    <t>1 DAHLIA AUTUMN FAIRY</t>
  </si>
  <si>
    <t>1 DAHLIA BLUESETTE</t>
  </si>
  <si>
    <t>1 DAHLIA SISA</t>
  </si>
  <si>
    <t>1 DAHLIA WITTEM</t>
  </si>
  <si>
    <t>1 DAHLIA PARK PRINCESS</t>
  </si>
  <si>
    <t>1 DAHLIA PLAYA BLANCA</t>
  </si>
  <si>
    <t>1 DAHLIA RED PIGMY</t>
  </si>
  <si>
    <t>POMPON</t>
  </si>
  <si>
    <t>1 DAHLIA DARK SPIRIT</t>
  </si>
  <si>
    <t>1 DAHLIA GOLDEN SCEPTER</t>
  </si>
  <si>
    <t>1 DAHLIA LITTLE ROBERT</t>
  </si>
  <si>
    <t>1 DAHLIA ROCCO</t>
  </si>
  <si>
    <t>1 DAHLIA SOUVENIR D'ETE</t>
  </si>
  <si>
    <t>1 DAHLIA STOLZE VON BERLIN</t>
  </si>
  <si>
    <t>1 DAHLIA VIKING</t>
  </si>
  <si>
    <t>1 DAHLIA WHITE ASTER</t>
  </si>
  <si>
    <t>SINGLE FLOWERING</t>
  </si>
  <si>
    <t>1 DAHLIA CHERRY RED</t>
  </si>
  <si>
    <t>1 DAHLIA SNEEZY</t>
  </si>
  <si>
    <t>1 DAHLIA WISHES 'N DREAMS</t>
  </si>
  <si>
    <t>1 DAHLIA YELLOW SNEEZY</t>
  </si>
  <si>
    <t>GALLERY</t>
  </si>
  <si>
    <t>1 DAHLIA GALLERY ART FAIR®</t>
  </si>
  <si>
    <t>1 DAHLIA GALLERY BELLINI®</t>
  </si>
  <si>
    <t>1 DAHLIA GALLERY LEONARDO®</t>
  </si>
  <si>
    <t>1 DAHLIA GALLERY SINGER®</t>
  </si>
  <si>
    <t>TOPMIX</t>
  </si>
  <si>
    <t>1 DAHLIA TOPMIX APRICOT</t>
  </si>
  <si>
    <t>1 DAHLIA TOPMIX YELLOW</t>
  </si>
  <si>
    <t>1 DAHLIA TOPMIX PURPLE</t>
  </si>
  <si>
    <t>1 DAHLIA TOPMIX RED</t>
  </si>
  <si>
    <t>1 DAHLIA TOPMIX PINK</t>
  </si>
  <si>
    <t>1 DAHLIA TOPMIX WHITE</t>
  </si>
  <si>
    <t>ANEMONE</t>
  </si>
  <si>
    <t>1 DAHLIA BLUE BAYOU</t>
  </si>
  <si>
    <t>1 DAHLIA POLKA</t>
  </si>
  <si>
    <t>1 DAHLIA SOULMAN</t>
  </si>
  <si>
    <t>1 DAHLIA SPEECH</t>
  </si>
  <si>
    <t>1 DAHLIA TAKE OFF</t>
  </si>
  <si>
    <t>1 DAHLIA TOTALLY TANGERINE</t>
  </si>
  <si>
    <t>BALL</t>
  </si>
  <si>
    <t>1 DAHLIA BOOM BOOM WHITE</t>
  </si>
  <si>
    <t>1 DAHLIA COPPER BOY</t>
  </si>
  <si>
    <t>1 DAHLIA JOWEY FRAMBO</t>
  </si>
  <si>
    <t>1 DAHLIA MARBLE BALL</t>
  </si>
  <si>
    <t>1 DAHLIA SYLVIA</t>
  </si>
  <si>
    <t>1 DAHLIA WINE EYED JILL</t>
  </si>
  <si>
    <t>1 DAHLIA WIZARD OF OZ</t>
  </si>
  <si>
    <t>COLLARETTE</t>
  </si>
  <si>
    <t>1 DAHLIA FASHION MONGER</t>
  </si>
  <si>
    <t>1 DAHLIA HOOTENANNY-SWAN ISLAND</t>
  </si>
  <si>
    <t>1 DAHLIA KELSEY ANNIE JOY</t>
  </si>
  <si>
    <t>1 DAHLIA MARY EVELYN</t>
  </si>
  <si>
    <t>1 DAHLIA POOH</t>
  </si>
  <si>
    <t>1 DAHLIA TEESBROOKE AUDREY</t>
  </si>
  <si>
    <t>CLASSIC COLLECTION</t>
  </si>
  <si>
    <t>1 DAHLIA BISHOP OF LEICESTER</t>
  </si>
  <si>
    <t>1 DAHLIA BISHOP OF LLANDAFF</t>
  </si>
  <si>
    <t>1 DAHLIA BISHOP OF YORK</t>
  </si>
  <si>
    <t>1 DAHLIA FASCINATION</t>
  </si>
  <si>
    <t>1 DAHLIA HAPPY DAYS CREAM WHITE</t>
  </si>
  <si>
    <t>1 DAHLIA WALTZING MATHILDA</t>
  </si>
  <si>
    <t>ORCHID FLOWERING</t>
  </si>
  <si>
    <t>1 DAHLIA DESTINY'S TEACHERS</t>
  </si>
  <si>
    <t>1 DAHLIA VERRONE'S OBSIDIAN</t>
  </si>
  <si>
    <t>GROOTBLOEMIG / LARGE FLOWERING / GROSSBLÜTIG / FLEURS LARGE</t>
  </si>
  <si>
    <t>7 GLADIOLUS AMBER MISTIQUE</t>
  </si>
  <si>
    <t>7 GLADIOLUS CIRCUS COLOR</t>
  </si>
  <si>
    <t>7 GLADIOLUS COLOUR CLUB</t>
  </si>
  <si>
    <t>7 GLADIOLUS DINGADONG</t>
  </si>
  <si>
    <t>7 GLADIOLUS ESPRESSO</t>
  </si>
  <si>
    <t>7 GLADIOLUS FAIRYTALE PINK</t>
  </si>
  <si>
    <t>7 GLADIOLUS FAR WEST</t>
  </si>
  <si>
    <t>7 GLADIOLUS FIORENTINA</t>
  </si>
  <si>
    <t>7 GLADIOLUS INDIAN SUMMER</t>
  </si>
  <si>
    <t>7 GLADIOLUS LUMMIERE</t>
  </si>
  <si>
    <t>7 GLADIOLUS MILKA</t>
  </si>
  <si>
    <t>10 GLADIOLUS NOVA LUX</t>
  </si>
  <si>
    <t>10 GLADIOLUS OSCAR</t>
  </si>
  <si>
    <t>7 GLADIOLUS PASSOS</t>
  </si>
  <si>
    <t>7 GLADIOLUS SPEED DATE</t>
  </si>
  <si>
    <t>10 GLADIOLUS PETER PEARS</t>
  </si>
  <si>
    <t>10 GLADIOLUS PRISCILLA</t>
  </si>
  <si>
    <t>10 GLADIOLUS PURPLE FLORA</t>
  </si>
  <si>
    <t>10 GLADIOLUS ROSE SUPREME</t>
  </si>
  <si>
    <t>7 GLADIOLUS SAPPORO</t>
  </si>
  <si>
    <t>10 GLADIOLUS TRADERHORN</t>
  </si>
  <si>
    <t>10 GLADIOLUS WHITE PROSPERITY</t>
  </si>
  <si>
    <t>10 GLADIOLUS MIX</t>
  </si>
  <si>
    <t>RUFFLED</t>
  </si>
  <si>
    <t>7 GLADIOLUS FIRE CRACKER</t>
  </si>
  <si>
    <t>7 GLADIOLUS NABLUS</t>
  </si>
  <si>
    <t>7 GLADIOLUS ORANGERIE</t>
  </si>
  <si>
    <t>7 GLADIOLUS RIK'S FRIZZLE</t>
  </si>
  <si>
    <t>7 GLADIOLUS TARANTELLA</t>
  </si>
  <si>
    <t>7 GLADIOLUS RUFFLED MIX</t>
  </si>
  <si>
    <t>NANUS</t>
  </si>
  <si>
    <t>10 GLADIOLUS ATOM</t>
  </si>
  <si>
    <t>10 GLADIOLUS CHARMING LADY</t>
  </si>
  <si>
    <t>10 GLADIOLUS NYMPH</t>
  </si>
  <si>
    <t>10 GLADIOLUS NANUS MIX</t>
  </si>
  <si>
    <t>BUTTERFLY</t>
  </si>
  <si>
    <t>10 GLADIOLUS BUTTERFLY MIX</t>
  </si>
  <si>
    <t>GLAMINI</t>
  </si>
  <si>
    <t>7 GLAMINI© AMBER</t>
  </si>
  <si>
    <t>7 GLAMINI© KIM</t>
  </si>
  <si>
    <t>7 GLAMINI© PATTY</t>
  </si>
  <si>
    <t>7 GLAMINI© MIXED</t>
  </si>
  <si>
    <t>AZIATISCH BICOLOR/ ASIATIC BICOLOR/ AZIATISCH BICOLOR/ ASIATIQUE BICOLOR</t>
  </si>
  <si>
    <t>2 LILIUM FOREVER SUSAN</t>
  </si>
  <si>
    <t>2 LILIUM NETTY'S PRIDE</t>
  </si>
  <si>
    <t>2 LILIUM PURPLE DREAM</t>
  </si>
  <si>
    <t>2 LILIUM SUGAR LOVE</t>
  </si>
  <si>
    <t>2 LILIUM WHISTLER</t>
  </si>
  <si>
    <t>AZIATISCH / ASIATIC / AZIATISCH / ASIATIQUE</t>
  </si>
  <si>
    <t>2 LILIUM KENT</t>
  </si>
  <si>
    <t>2 LILIUM LANDINI</t>
  </si>
  <si>
    <t>2 LILIUM PINK COUNTY</t>
  </si>
  <si>
    <t>2 LILIUM RED COUNTY</t>
  </si>
  <si>
    <t>2 LILIUM YELLOW POWER</t>
  </si>
  <si>
    <t>ORIENTAALS / ORIENTAL / ORIENTALISCH / ORIENTALE</t>
  </si>
  <si>
    <t>2 LILIUM BAFERRARI</t>
  </si>
  <si>
    <t>2 LILIUM CASA BLANCA</t>
  </si>
  <si>
    <t>2 LILIUM DIZZY</t>
  </si>
  <si>
    <t>2 LILIUM STAR GAZER</t>
  </si>
  <si>
    <t>2 LILIUM VIRTUOSO</t>
  </si>
  <si>
    <t>AZIATISCH DUBBEL / ASIATIC DOUBLE / AZIATISCH GEFÜLLT / ASIATIQUE DOUBLE</t>
  </si>
  <si>
    <t>1 LILIUM ANNEMARIE'S DREAM</t>
  </si>
  <si>
    <t>1 LILIUM BALD EAGLE</t>
  </si>
  <si>
    <t>1 LILIUM ELODIE</t>
  </si>
  <si>
    <t>SPECIAAL / SPECIAL / SPEZIAL / SPÉCIALE</t>
  </si>
  <si>
    <t>1 LILIUM FRISO</t>
  </si>
  <si>
    <t>1 LILIUM LADY ALICE</t>
  </si>
  <si>
    <t>1 LILIUM MISTERY DREAM</t>
  </si>
  <si>
    <t>1 LILIUM NIGHTRIDER</t>
  </si>
  <si>
    <t>1 LILIUM AFRICAN QUEEN</t>
  </si>
  <si>
    <t>1 LILIUM PINK PERFECTION</t>
  </si>
  <si>
    <t>1 LILIUM REGALE</t>
  </si>
  <si>
    <t>LILIUM FOR POT</t>
  </si>
  <si>
    <t>2 LILIUM HAPPY HEART</t>
  </si>
  <si>
    <t>2 LILIUM HAPPY ICE</t>
  </si>
  <si>
    <t>2 LILIUM HAPPY MEMORIES</t>
  </si>
  <si>
    <t>GRANDIFLORA</t>
  </si>
  <si>
    <t>3 BEGONIA GRANDIFLORA GEEL / YELLOW</t>
  </si>
  <si>
    <t>3 BEGONIA GRANDIFLORA ORANJE / ORANGE</t>
  </si>
  <si>
    <t>3 BEGONIA GRANDIFLORA ROOD / RED</t>
  </si>
  <si>
    <t>3 BEGONIA GRANDIFLORA ROZE / PINK</t>
  </si>
  <si>
    <t>3 BEGONIA GRANDIFLORA WIT / WHITE</t>
  </si>
  <si>
    <t>3 BEGONIA GRANDIFLORA MIX</t>
  </si>
  <si>
    <t>CASCADE</t>
  </si>
  <si>
    <t>2 BEGONIA CASCADE FLORANCE</t>
  </si>
  <si>
    <t>2 BEGONIA CASCADE SUNRAY</t>
  </si>
  <si>
    <t>2 BEGONIA CASCADE ODOROSA RED SUNSET</t>
  </si>
  <si>
    <t>2 BEGONIA CASCADE ODOROSA WHITE BLUSH</t>
  </si>
  <si>
    <t>3 BEGONIA CASCADE ODOROSA FRAGRANT MIX</t>
  </si>
  <si>
    <t>PENDULA</t>
  </si>
  <si>
    <t>3 BEGONIA PENDULA GEEL / YELLOW</t>
  </si>
  <si>
    <t>3 BEGONIA PENDULA ORANJE / ORANGE</t>
  </si>
  <si>
    <t>3 BEGONIA PENDULA ROOD / RED</t>
  </si>
  <si>
    <t>3 BEGONIA PENDULA ROZE / PINK</t>
  </si>
  <si>
    <t>3 BEGONIA PENDULA WIT / WHITE</t>
  </si>
  <si>
    <t>3 BEGONIA PENDULA MIX</t>
  </si>
  <si>
    <t>DIVERSE / VARIOUS</t>
  </si>
  <si>
    <t>3 BEGONIA FIMBRIATA MIX</t>
  </si>
  <si>
    <t>3 BEGONIA MARMORATA</t>
  </si>
  <si>
    <t>3 BEGONIA NON STOP MIX</t>
  </si>
  <si>
    <t>3 BEGONIA PASTEL COMPACTA MIX</t>
  </si>
  <si>
    <t>2 BEGONIA TUBERHYBRIDA APRICOT SHADES</t>
  </si>
  <si>
    <t>1 BEGONIA BOLIVIENSIS SANTA BARBARA</t>
  </si>
  <si>
    <t>1 BEGONIA BOLIVIENSIS SANTA CRUZ</t>
  </si>
  <si>
    <t>ANEMONE CORONARIA</t>
  </si>
  <si>
    <t>ENKEL / SINGLE / EINFACH / SIMPLE</t>
  </si>
  <si>
    <t>15 ANEMONE COR. BRIDE</t>
  </si>
  <si>
    <t>15 ANEMONE COR. HOLLANDIA</t>
  </si>
  <si>
    <t>15 ANEMONE COR. MR. FOKKER</t>
  </si>
  <si>
    <t>15 ANEMONE COR. PAARS/ROZE - PURPLE-PINK MIX</t>
  </si>
  <si>
    <t>15 ANEMONE COR. DE CAEN MIX</t>
  </si>
  <si>
    <t>15 ANEMONE COR. SYLPHIDE</t>
  </si>
  <si>
    <t>DUBBEL / DOUBLE / GEFÜLLT</t>
  </si>
  <si>
    <t>15 ANEMONE COR. ST. BRIGID</t>
  </si>
  <si>
    <t>CANNA</t>
  </si>
  <si>
    <t>CANNASOL</t>
  </si>
  <si>
    <t>1 CANNA (SOL) HAPPY CARMEN</t>
  </si>
  <si>
    <t>1 CANNA (SOL) HAPPY EMILY</t>
  </si>
  <si>
    <t>1 CANNA (SOL) HAPPY JULIA</t>
  </si>
  <si>
    <t>GROOT / LARGE / GROSS</t>
  </si>
  <si>
    <t>1 CANNA CITY OF PORTLAND</t>
  </si>
  <si>
    <t>1 CANNA PEACH BLUSH</t>
  </si>
  <si>
    <t>1 CANNA PICASSO</t>
  </si>
  <si>
    <t>1 CANNA RED DAZZLER</t>
  </si>
  <si>
    <t>1 CANNA RED FUTURITY</t>
  </si>
  <si>
    <t>1 CANNA RICHARD WALLACE</t>
  </si>
  <si>
    <t>1 CANNA WYOMING</t>
  </si>
  <si>
    <t>ENKEL &amp; DUBBEL / SINGLE &amp; DOUBLE / EINFACH &amp; GEFÜLLT / SIMPLE &amp; DOUBLE</t>
  </si>
  <si>
    <t>15 FREESIA DUBBEL BLAUW / DOUBLE BLUE</t>
  </si>
  <si>
    <t>15 FREESIA DUBBEL GEEL / DOUBLE YELLOW</t>
  </si>
  <si>
    <t>15 FREESIA DUBBEL ROOD / DOUBLE RED</t>
  </si>
  <si>
    <t>15 FREESIA DUBBEL ROZE / DOUBLE PINK</t>
  </si>
  <si>
    <t>15 FREESIA DUBBEL WIT / DOUBLE WHITE</t>
  </si>
  <si>
    <t>15 FREESIA ENKEL / SINGLE MIX</t>
  </si>
  <si>
    <t>15 FREESIA DUBBEL / DOUBLE MIX</t>
  </si>
  <si>
    <t>IRIS HOLLANDICA</t>
  </si>
  <si>
    <t>25 IRIS HOLLANDICA BLAUW / BLUE</t>
  </si>
  <si>
    <t>25 IRIS HOLLANDICA SYMHONY</t>
  </si>
  <si>
    <t>25 IRIS HOLLANDICA WIT / WHITE</t>
  </si>
  <si>
    <t>25 IRIS HOLLANDICA MIX</t>
  </si>
  <si>
    <t>RANUNCULUS</t>
  </si>
  <si>
    <t>10 RANUNCULUS GEEL / YELLOW</t>
  </si>
  <si>
    <t>10 RANUNCULUS ORANJE / ORANGE</t>
  </si>
  <si>
    <t>10 RANUNCULUS ROOD / RED</t>
  </si>
  <si>
    <t>10 RANUNCULUS ROZE / PINK</t>
  </si>
  <si>
    <t>10 RANUNCULUS WIT / WHITE</t>
  </si>
  <si>
    <t>10 RANUNCULUS MIX</t>
  </si>
  <si>
    <t>10 RANUNCULUS PASTEL MIX</t>
  </si>
  <si>
    <t>SINNINGIA</t>
  </si>
  <si>
    <t>1 SINNINGIA KAISER FRIEDRICH</t>
  </si>
  <si>
    <t>1 SINNINGIA KAISER WILHELM</t>
  </si>
  <si>
    <t>ZANTEDESCHIA</t>
  </si>
  <si>
    <t>1 ZANTEDESCHIA CRYSTAL CLEAR</t>
  </si>
  <si>
    <t>1 ZANTEDESCHIA DUBAI NIGHTS</t>
  </si>
  <si>
    <t>1 ZANTEDESCHIA DURBAN</t>
  </si>
  <si>
    <t>1 ZANTEDESCHIA MAGIC FIRE</t>
  </si>
  <si>
    <t>1 ZANTEDESCHIA PICASSO</t>
  </si>
  <si>
    <t>1 ZANTEDESCHIA PINK PUPPY</t>
  </si>
  <si>
    <t>1 ZANTEDESCHIA ROYAL VALENTINE</t>
  </si>
  <si>
    <t>1 ZANTEDESCHIA SUMMER SUN</t>
  </si>
  <si>
    <t>1 AMARINE BELLADIVA</t>
  </si>
  <si>
    <t>1 AMARYLLIS BELLADONNA</t>
  </si>
  <si>
    <t>10 BABIANA STRICTA MIX</t>
  </si>
  <si>
    <t>1 BLETILLA STRIATA</t>
  </si>
  <si>
    <t>3 CHASMANTHE SATURNUS</t>
  </si>
  <si>
    <t>1 CRINUM POWELLII</t>
  </si>
  <si>
    <t>1 CRINUM POWELLII ALBUM</t>
  </si>
  <si>
    <t>20 CROCOSMIA MIX</t>
  </si>
  <si>
    <t>10 CROCOSMIA EMILY MCKENZIE</t>
  </si>
  <si>
    <t>10 CROCOSMIA GEORGE DAVISON</t>
  </si>
  <si>
    <t>10 CROCOSMIA LUCIFER</t>
  </si>
  <si>
    <t>2 CYCLAMEN HEDERIFOLIUM</t>
  </si>
  <si>
    <t>1 EREMURUS CLEOPATRA</t>
  </si>
  <si>
    <t>2 EUCOMIS AUTUMNALIS</t>
  </si>
  <si>
    <t>2 EUCOMIS BICOLOR</t>
  </si>
  <si>
    <t>3 GALTONIA CANDICANS</t>
  </si>
  <si>
    <t>15 GLADIOLUS CALL. MUR. ACIDANTHERA</t>
  </si>
  <si>
    <t>1 GLORIOSA ROTHSCHILDIANA</t>
  </si>
  <si>
    <t>10 HABRANTHUS ROBUSTUS</t>
  </si>
  <si>
    <t>1 HYMENOCALLIS FESTALIS</t>
  </si>
  <si>
    <t>1 HYMENOCALLIS SULPHER QUEEN</t>
  </si>
  <si>
    <t>20 IXIA SPOTLIGHT</t>
  </si>
  <si>
    <t>25 IXIA MIX</t>
  </si>
  <si>
    <t>5 MIRABILIS JALAPA</t>
  </si>
  <si>
    <t>3 NERINE BOWDENII</t>
  </si>
  <si>
    <t>2 NERINE BOWDENII ALBA</t>
  </si>
  <si>
    <t>1 ORNITHOGALUM SAUNDERSIAE</t>
  </si>
  <si>
    <t>25 OXALIS DEPPEI IRON CROSS</t>
  </si>
  <si>
    <t>1 POLIANTHES TUBEROSA THE PEARL</t>
  </si>
  <si>
    <t>1 SCADOXUS MULTIFLORUS</t>
  </si>
  <si>
    <t>25 SPARAXIS MIX</t>
  </si>
  <si>
    <t>10 TIGRIDIA PAVONIA MIX</t>
  </si>
  <si>
    <t>25 TRITELEIA CORRINA</t>
  </si>
  <si>
    <t>5 LIATRIS SPICATA</t>
  </si>
  <si>
    <t>3 DAHLIA ADORABLE</t>
  </si>
  <si>
    <t>3 DAHLIA ARABIAN NIGHT</t>
  </si>
  <si>
    <t>3 DAHLIA BALLERINA OF RUFFLES</t>
  </si>
  <si>
    <t>3 DAHLIA CAMBRIDGE</t>
  </si>
  <si>
    <t>3 DAHLIA CUPIDO FRIENDS</t>
  </si>
  <si>
    <t>3 DAHLIA DECO BORDER ROOD / RED</t>
  </si>
  <si>
    <t>3 DAHLIA DECORATIEF MIX</t>
  </si>
  <si>
    <t>3 DAHLIA EXTASE</t>
  </si>
  <si>
    <t>3 DAHLIA LE BARON</t>
  </si>
  <si>
    <t>3 DAHLIA REBECCA'S WORLD</t>
  </si>
  <si>
    <t>3 DAHLIA CACTUS WIT / WHITE</t>
  </si>
  <si>
    <t>3 DAHLIA CACTUS ZALM / SALMON</t>
  </si>
  <si>
    <t>3 DAHLIA FAVOURITE BALLET</t>
  </si>
  <si>
    <t>3 DAHLIA FAVOURITE DANCE</t>
  </si>
  <si>
    <t>3 DAHLIA FAVOURITE LOVE</t>
  </si>
  <si>
    <t>3 DAHLIA HAPPY SINGLE FIRST LOVE</t>
  </si>
  <si>
    <t>3 DAHLIA HAPPY SINGLE MIX</t>
  </si>
  <si>
    <t>3 DAHLIA HONKA MIX</t>
  </si>
  <si>
    <t>3 DAHLIA LABYRINTH MIX</t>
  </si>
  <si>
    <t>3 DAHLIA LUMIÈRE DU SOLEIL</t>
  </si>
  <si>
    <t>3 DAHLIA MYSTERY DAY</t>
  </si>
  <si>
    <t>3 DAHLIA PACIFIC MIX</t>
  </si>
  <si>
    <t>3 DAHLIA PAINTED GIRL</t>
  </si>
  <si>
    <t>3 DAHLIA PINK PURPLE TOUCH</t>
  </si>
  <si>
    <t>3 DAHLIA POMPON MIX</t>
  </si>
  <si>
    <t>3 DAHLIA SWEET &amp; HONEY</t>
  </si>
  <si>
    <t>3 DAHLIA SWEET LEMONADE</t>
  </si>
  <si>
    <t>3 DAHLIA TOPMIX</t>
  </si>
  <si>
    <t>3 DAHLIA WATERLILY MIX</t>
  </si>
  <si>
    <t>20 GLADIOLUS BLACK &amp; WHITE</t>
  </si>
  <si>
    <t>25 GLADIOLUS PASTEL MIX</t>
  </si>
  <si>
    <t>20 GLADIOLUS VIVA LA VIDA</t>
  </si>
  <si>
    <t>25 GLADIOLUS MIX</t>
  </si>
  <si>
    <t>50 GLADIOLUS MIX</t>
  </si>
  <si>
    <t>30 ANEMONE DE CAEN MIX</t>
  </si>
  <si>
    <t>30 BABIANA STRICTA MIX</t>
  </si>
  <si>
    <t>10 BEGONIA PASTEL COMPACTA MIX</t>
  </si>
  <si>
    <t>7 BEGONIA PICKNICK MIX</t>
  </si>
  <si>
    <t>3 CANNA MIX</t>
  </si>
  <si>
    <t>25 CROCOSMIA LUCIFER</t>
  </si>
  <si>
    <t>50 CROCOSMIA MIX</t>
  </si>
  <si>
    <t>50 FREESIA DUBBEL / DOUBLE MIX</t>
  </si>
  <si>
    <t>50 GLADIOLUS CALLIANTHUS</t>
  </si>
  <si>
    <t>5 LILIUM AZIATISCH / ASIATIC MIX</t>
  </si>
  <si>
    <t>5 LILIUM ORIENTAL PASTEL MIX</t>
  </si>
  <si>
    <t>5 NERINE BREEDERS MIX</t>
  </si>
  <si>
    <t>40 RANUNCULUS MIX</t>
  </si>
  <si>
    <t>40 RANUNCULUS PASTEL MIX</t>
  </si>
  <si>
    <t>100 SPARAXIS MIX</t>
  </si>
  <si>
    <t>3 ZANTEDESCHIA PASTEL MIX</t>
  </si>
  <si>
    <t>3 ZANTEDESCHIA MIX</t>
  </si>
  <si>
    <t>3 AGAPANTHUS BLAUW / BLUE</t>
  </si>
  <si>
    <t>3 AGAPANTHUS BLAUW - WIT / BLUE - WHITE</t>
  </si>
  <si>
    <t>10 ALCEA ROSEA MIX</t>
  </si>
  <si>
    <t>3 ALLIUM MILLENIUM</t>
  </si>
  <si>
    <t>3 ASTILBE MIX</t>
  </si>
  <si>
    <t>10 CONVALLARIA MAJALIS</t>
  </si>
  <si>
    <t>3 ECHINACEA BREEDERS MIX</t>
  </si>
  <si>
    <t>5 HEMEROCALLIS MIX</t>
  </si>
  <si>
    <t>5 IRIS SIBIRICA PEACOCK MIX</t>
  </si>
  <si>
    <t>20 LIATRIS BLAUW - WIT / BLUE - WHITE</t>
  </si>
  <si>
    <t>10 LUPINUS MIX</t>
  </si>
  <si>
    <t>2 PAEONIA ROZE - WIT / PINK - WHITE</t>
  </si>
  <si>
    <t>10 PAPAVER ORIENTALE MIX</t>
  </si>
  <si>
    <t>5 PHLOX MIX</t>
  </si>
  <si>
    <t>1 AGAPANTHUS AFRICANUS ALBUS</t>
  </si>
  <si>
    <t>1 AGAPANTHUS BLACK BUDDHIST</t>
  </si>
  <si>
    <t xml:space="preserve">1 AGAPANTHUS BLUE GIANT </t>
  </si>
  <si>
    <t>2 ALCEA ROSEA PINK</t>
  </si>
  <si>
    <t>2 ALCEA ROSEA RED</t>
  </si>
  <si>
    <t>2 ALCEA ROSEA WHITE</t>
  </si>
  <si>
    <t>2 ALCEA ROSEA NIGRA</t>
  </si>
  <si>
    <t>2 ALCEA ROSEA PEACHES 'N DREAMS</t>
  </si>
  <si>
    <t>1 ALLIUM MILLENIUM</t>
  </si>
  <si>
    <t>2 ALSTROEMERIA LUTEA</t>
  </si>
  <si>
    <t>2 ALSTROEMERIA ORANGE KING</t>
  </si>
  <si>
    <t>1 ASTER DUMOSUS JENNY</t>
  </si>
  <si>
    <t>1 ASTILBE ARENDSII SPINELL</t>
  </si>
  <si>
    <t>1 ASTILBE JAPONICA PEACH BLOSSOM</t>
  </si>
  <si>
    <t>1 ASTILBE JAPONICA WASHINGTON</t>
  </si>
  <si>
    <t>1 ASTRANTIA MAJOR RUBRA</t>
  </si>
  <si>
    <t>2 AQUILEGIA BLACK BARLOW</t>
  </si>
  <si>
    <t>2 AQUILEGIA PINK BARLOW</t>
  </si>
  <si>
    <t>5 AQUILEGIA MIX</t>
  </si>
  <si>
    <t>5 CONVALLARIA MAJALIS</t>
  </si>
  <si>
    <t>1 CONVALLARIA MAJALIS ROSEA</t>
  </si>
  <si>
    <t>1 COSMOS ATROSANGIUNEUS</t>
  </si>
  <si>
    <t>1 COSMOS FLAMINGO</t>
  </si>
  <si>
    <t>1 DICENTRA SPECTABILIS</t>
  </si>
  <si>
    <t>1 DICENTRA SPECTABILIS ALBA</t>
  </si>
  <si>
    <t>3 ECHINACEA PURPUREA</t>
  </si>
  <si>
    <t>1 ERYNGIUM ALPINUM</t>
  </si>
  <si>
    <t>3 GYPSOPHILA PANICULATA</t>
  </si>
  <si>
    <t>1 GYPSOPHILA PERFECTA</t>
  </si>
  <si>
    <t>1 HELLEBORUS ORIENTALIS MONTSEGUR</t>
  </si>
  <si>
    <t>1 HELLEBORUS ORIENTALIS WHITE LADY</t>
  </si>
  <si>
    <t>1 HEMEROCALLIS BESTSELLER</t>
  </si>
  <si>
    <t>1 HEMEROCALLIS BOGEYMAN</t>
  </si>
  <si>
    <t>1 HEMEROCALLIS DARING DECEPTION</t>
  </si>
  <si>
    <t>1 HEMEROCALLIS DIVA'S CHOICE</t>
  </si>
  <si>
    <t>1 HEMEROCALLIS JOAN SENIOR</t>
  </si>
  <si>
    <t>1 HEMEROCALLIS NIGHT EMBERS</t>
  </si>
  <si>
    <t>1 HOSTA BLUE IVORY</t>
  </si>
  <si>
    <t>1 HOSTA HALCYON</t>
  </si>
  <si>
    <t>1 HOSTA PATRIOT</t>
  </si>
  <si>
    <t>1 HOSTA STAINED GLASS</t>
  </si>
  <si>
    <t>1 HOSTA WHITE FEATHER</t>
  </si>
  <si>
    <t>3 INCARVILLEA DELAVAYI</t>
  </si>
  <si>
    <t>1 IRIS GERMANICA BATIK</t>
  </si>
  <si>
    <t>1 IRIS GERMANICA CRAZY FOR YOU</t>
  </si>
  <si>
    <t>1 IRIS GERMANICA EDITH WOLFORD</t>
  </si>
  <si>
    <t>1 IRIS GERMANICA LOOP THE LOOP</t>
  </si>
  <si>
    <t>1 IRIS GERMANICA NIGHT OWL</t>
  </si>
  <si>
    <t>1 IRIS GERMANICA WHITE KNIGHT</t>
  </si>
  <si>
    <t>1 IRIS SIBIRICA CONCORD CRUSH</t>
  </si>
  <si>
    <t>5 LIATRIS FLORISTAN WHITE</t>
  </si>
  <si>
    <t>3 LUPINUS  BLAUW / BLUE</t>
  </si>
  <si>
    <t>3 LUPINUS CREME GEEL / CREME YELLOW</t>
  </si>
  <si>
    <t>3 LUPINUS RED</t>
  </si>
  <si>
    <t>3 LUPINUS WHITE</t>
  </si>
  <si>
    <t>1 PAEONIA ALEXANDER FLEMING</t>
  </si>
  <si>
    <t>1 PAEONIA DUCHESSE DE NEMOURS</t>
  </si>
  <si>
    <t>1 PAEONIA KARL ROSENFIELD</t>
  </si>
  <si>
    <t>1 PAEONIA PAULA FAY</t>
  </si>
  <si>
    <t>1 PAEONIA PINK HAWAIIAN CORAL</t>
  </si>
  <si>
    <t>1 PAEONIA RED MAGIC</t>
  </si>
  <si>
    <t>1 PAEONIA SARAH BERNHARDT</t>
  </si>
  <si>
    <t>1 PAEONIA TOP BRASS</t>
  </si>
  <si>
    <t>1 PAPAVER ORIENTALE PATTY'S PLUM</t>
  </si>
  <si>
    <t>1 PAPAVER ORIENTALE PERRY'S WHITE</t>
  </si>
  <si>
    <t xml:space="preserve">1 PAPAVER ORIENTALE PICOTEE </t>
  </si>
  <si>
    <t>1 PAPAVER ORIENTALE TÜRKENLOUIS</t>
  </si>
  <si>
    <t>1 PHLOX PANICULATA BLUE PARADISE</t>
  </si>
  <si>
    <t>1 PHLOX PANICULATA ORCHID GREEN</t>
  </si>
  <si>
    <t>1 PHLOX PANICULATA SHERBET  BLEND ®</t>
  </si>
  <si>
    <t>1 PHLOX PANICULATA SWIZZLE BLUE</t>
  </si>
  <si>
    <t>1 RUDBECKIA BLACK BEAUTY</t>
  </si>
  <si>
    <t>1 TRITOMA (KNIPHOFIA) ALCAZAR</t>
  </si>
  <si>
    <t>1 TRITOMA (KNIPHOFIA) ICE QUEEN</t>
  </si>
  <si>
    <t>GRASS</t>
  </si>
  <si>
    <t>1 MISCANTHUS GRACILLIMUS</t>
  </si>
  <si>
    <t>1 PANICUM HEAVY METAL</t>
  </si>
  <si>
    <t>1 PENNISETUM GELBSTIEL</t>
  </si>
  <si>
    <t>1 ARMORACIA MIERIKSWORTEL / HORSERADISH</t>
  </si>
  <si>
    <t>1 ASPARAGUS BACKLIM</t>
  </si>
  <si>
    <t>1 ASPARAGUS ERASMUS</t>
  </si>
  <si>
    <t>1 ASPARAGUS GYNLIM</t>
  </si>
  <si>
    <t>1 CRAMBE MARITIMA</t>
  </si>
  <si>
    <t>1 CURCUMA LONGA</t>
  </si>
  <si>
    <t>1 CYNARA SCOLYMUS ARTISJOK / ARTICHOKE</t>
  </si>
  <si>
    <t>5 FRAGARIA / STRAWBERRIES ELSANTA</t>
  </si>
  <si>
    <t>5 FRAGARIA / STRAWBERRIES HONEOYE</t>
  </si>
  <si>
    <t>5 FRAGARIA / STRAWBERRIES KORONA</t>
  </si>
  <si>
    <t>5 FRAGARIA / STRAWBERRIES MAXIM</t>
  </si>
  <si>
    <t>5 FRAGARIA / STRAWBERRIES OSTARA</t>
  </si>
  <si>
    <t>2 FRAGARIA / STRAWBERRIES WHITE PINE</t>
  </si>
  <si>
    <t>1 HELIANTHUS TUBEROSUS AARDPEER</t>
  </si>
  <si>
    <t>1 RABARBER / RHUBARB HOLSTEINER BLUT</t>
  </si>
  <si>
    <t>1 RABARBER / RHUBARB  RED CHAMPAGNE</t>
  </si>
  <si>
    <t>1 RABARBER / RHUBARB  VICTORIA</t>
  </si>
  <si>
    <t xml:space="preserve">1 GEMBER / GINGER OFFICINALE </t>
  </si>
  <si>
    <t>PLANTUIEN / ONION RED BARON 250 GR</t>
  </si>
  <si>
    <t>PLANTUIEN / ONION SNOWBALL 250 GR</t>
  </si>
  <si>
    <t>PLANTUIEN / ONION STUTTGARTER RIESEN 250 GR</t>
  </si>
  <si>
    <t>SJALOTTEN / SHALLOTS GOLDEN GOURMET 250 GR</t>
  </si>
  <si>
    <t>SJALOTTEN / SHALLOTS RED SUN 250 GR</t>
  </si>
  <si>
    <t xml:space="preserve">KNOFLOOK / GARLIC CASABLANCA 100 GR </t>
  </si>
  <si>
    <t>NETLON PLANTUIEN / ONION RED BARON 500 GR</t>
  </si>
  <si>
    <t>NETLON PLANTUIEN / ONION STUTTGARTER RIESEN 500 GR</t>
  </si>
  <si>
    <t>NETLON SJALOTTEN / SHALLOTS GOLDEN GOURMET 500 GR</t>
  </si>
  <si>
    <t>NETLON SJALOTTEN / SHALLOTS RED SUN 500 GR</t>
  </si>
  <si>
    <t>NETLON KNOFLOOK / GARLIC CASABLANCA 250 GR</t>
  </si>
  <si>
    <t>EURO</t>
  </si>
  <si>
    <t>BLOCK</t>
  </si>
  <si>
    <t>DROPDOWN</t>
  </si>
  <si>
    <t>Pallet</t>
  </si>
  <si>
    <t>No. boxes per layer EURO</t>
  </si>
  <si>
    <t>No. boxes per layer BLOCK</t>
  </si>
  <si>
    <t>Height</t>
  </si>
  <si>
    <t>No. Boxes per pallet</t>
  </si>
  <si>
    <t>Heigth</t>
  </si>
  <si>
    <t>SC EVERDE SRL</t>
  </si>
  <si>
    <t>*Conditii comerciale*</t>
  </si>
  <si>
    <t xml:space="preserve">    Reduceri:</t>
  </si>
  <si>
    <t>***La o comanda de peste 650 RON -2%</t>
  </si>
  <si>
    <t>***La o comanda de peste 1300 RON -5%</t>
  </si>
  <si>
    <t xml:space="preserve"> se acordă un discount suplimentar de 3%;</t>
  </si>
  <si>
    <t xml:space="preserve">☼ Pentru valori ale comenzii mai mari de 650 RON (fără TVA) </t>
  </si>
  <si>
    <t>asigurăm transportul bulbilor la destinaţie.</t>
  </si>
  <si>
    <t>CANTITATI MINIME</t>
  </si>
  <si>
    <t>Valoarea minimă de comandă este de 100 RON iar cantităţile minime acceptate la o comandă sunt:</t>
  </si>
  <si>
    <t>Pentru bulbi ambalati la plic: 5plicuri/soi</t>
  </si>
  <si>
    <t>Pentru bulbi la vrac : o cutie</t>
  </si>
  <si>
    <t>Condiţiile referitoare la cantităţile minime de comandă şi valoarea minimă de comandă</t>
  </si>
  <si>
    <t xml:space="preserve"> trebuie îndeplinite simultan.</t>
  </si>
  <si>
    <t xml:space="preserve">La transmiterea unei comenzi clientul va primi confirmarea acesteia. </t>
  </si>
  <si>
    <t>Aceasta va fi transmisă producătorului olandez şi va fi onorată într-o perioadă de 15 până la 25 de zile,</t>
  </si>
  <si>
    <t xml:space="preserve"> sau imediat în cazul în care produsele comandate există pe stoc.</t>
  </si>
  <si>
    <t>CONTACT</t>
  </si>
  <si>
    <t>STR.Martirilor Deportati , Nr.22, Loc.Satu Mare, Jud.Satu Mare 440025</t>
  </si>
  <si>
    <t>E-mail:melania@everde.ro</t>
  </si>
  <si>
    <t>Persoana de contact: Miskolci Melania</t>
  </si>
  <si>
    <t>COD PRODUS</t>
  </si>
  <si>
    <t>CANTITATE COMANDATA</t>
  </si>
  <si>
    <t>DENUMIRE PRODUS</t>
  </si>
  <si>
    <t>LEI/BUC FARA TVA</t>
  </si>
  <si>
    <t>☼ Pentru comenzile de minim 650 Ron, fara TVA, recepţionate până în 15 februarie 2024</t>
  </si>
  <si>
    <t>GLADIOLE</t>
  </si>
  <si>
    <t>CRINI</t>
  </si>
  <si>
    <t>BEGONII</t>
  </si>
  <si>
    <t>BULBI DIVERSI</t>
  </si>
  <si>
    <t>FREZII</t>
  </si>
  <si>
    <t>DIVERSE</t>
  </si>
  <si>
    <t>PACHETE PROMO XXL</t>
  </si>
  <si>
    <t>DALII</t>
  </si>
  <si>
    <t>BULBI DE FLORI PERENE</t>
  </si>
  <si>
    <t>FRUCTE &amp; LEGUME</t>
  </si>
  <si>
    <t>BULBI LA VRAC</t>
  </si>
  <si>
    <t>LEI/cutie FARA TVA</t>
  </si>
  <si>
    <t>75 DAHLIA CACTUS / KAKTUS A</t>
  </si>
  <si>
    <t>75 DAHLIA CACTUS / KAKTUS B</t>
  </si>
  <si>
    <t>75 DAHLIA DECORATIEF / DECORATIVE / DECORATIV A</t>
  </si>
  <si>
    <t>75 DAHLIA DECORATIEF / DECORATIVE / DECORATIV B</t>
  </si>
  <si>
    <t>75 DAHLIA POMPON</t>
  </si>
  <si>
    <t>75 DAHLIA TOPMIX</t>
  </si>
  <si>
    <t>300 GLADIOLUS A</t>
  </si>
  <si>
    <t>300 GLADIOLUS B</t>
  </si>
  <si>
    <t>300 GLADIOLUS C</t>
  </si>
  <si>
    <t>400 GLADIOLUS A</t>
  </si>
  <si>
    <t>400 GLADIOLUS B</t>
  </si>
  <si>
    <t>400 GLADIOLUS C</t>
  </si>
  <si>
    <t>400 GLADIOLUS RUFFLED</t>
  </si>
  <si>
    <t>400 GLADIOLUS BUTTERFLY</t>
  </si>
  <si>
    <t>100 LILIUM AZIATISCH / ASIATIC</t>
  </si>
  <si>
    <t>100 LILIUM AZIATISCHE POTLELIES / ASIATIC POT VARIETIES</t>
  </si>
  <si>
    <t>100 LILIUM ORIENTAALS / ORIENTAL</t>
  </si>
  <si>
    <t>100 LILIUM DUBBEL AZIATISCH / DOUBLE ASIATIC</t>
  </si>
  <si>
    <t>150 BEGONIA GRANDIFLORA</t>
  </si>
  <si>
    <t>150 BEGONIA FIMBRIATA</t>
  </si>
  <si>
    <t>150 BEGONIA PENDULA</t>
  </si>
  <si>
    <t>75 CANNA</t>
  </si>
  <si>
    <t>750 FREESIA DUBBEL / DOUBLE</t>
  </si>
  <si>
    <t>750 RANUNCULUS</t>
  </si>
  <si>
    <t>100 ZANTEDESCHIA</t>
  </si>
  <si>
    <t>750 DIVERSE BOLLEN KLEIN / VARIOUS BULBS SMALL</t>
  </si>
  <si>
    <t>75 ALCEA ROSEA</t>
  </si>
  <si>
    <t>75 HEMEROCALLIS KLEINBLOEMIG / SMALL FLOWERING</t>
  </si>
  <si>
    <t>75 LUPINE</t>
  </si>
  <si>
    <t>50 PAEONIA</t>
  </si>
  <si>
    <t xml:space="preserve">DIVERSE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</si>
</sst>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€&quot;\ * #,##0.00_ ;_ &quot;€&quot;\ * \-#,##0.00_ ;_ &quot;€&quot;\ * &quot;-&quot;??_ ;_ @_ "/>
    <numFmt numFmtId="165" formatCode="_ * #,##0.00_ ;_ * \-#,##0.00_ ;_ * &quot;-&quot;??_ ;_ @_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rgb="FFFF0000"/>
      <name val="Arial"/>
      <family val="2"/>
    </font>
    <font>
      <sz val="8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24"/>
      <color indexed="17"/>
      <name val="Arial"/>
      <family val="2"/>
    </font>
    <font>
      <b/>
      <u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i/>
      <sz val="10"/>
      <color indexed="8"/>
      <name val="Arial"/>
      <family val="2"/>
    </font>
    <font>
      <b/>
      <i/>
      <u/>
      <sz val="10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24"/>
      <color indexed="8"/>
      <name val="Arial"/>
      <family val="2"/>
      <charset val="238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8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0" fontId="15" fillId="2" borderId="0" xfId="0" applyFont="1" applyFill="1" applyAlignment="1" applyProtection="1">
      <alignment horizontal="right"/>
      <protection locked="0"/>
    </xf>
    <xf numFmtId="0" fontId="15" fillId="2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7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3" fontId="18" fillId="2" borderId="2" xfId="0" applyNumberFormat="1" applyFont="1" applyFill="1" applyBorder="1" applyAlignment="1" applyProtection="1">
      <alignment horizontal="right"/>
      <protection locked="0"/>
    </xf>
    <xf numFmtId="1" fontId="5" fillId="3" borderId="2" xfId="0" applyNumberFormat="1" applyFont="1" applyFill="1" applyBorder="1" applyAlignment="1" applyProtection="1">
      <alignment horizontal="center"/>
      <protection locked="0"/>
    </xf>
    <xf numFmtId="0" fontId="19" fillId="2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3" fontId="18" fillId="2" borderId="0" xfId="0" applyNumberFormat="1" applyFont="1" applyFill="1" applyProtection="1">
      <protection locked="0"/>
    </xf>
    <xf numFmtId="1" fontId="5" fillId="2" borderId="0" xfId="0" applyNumberFormat="1" applyFont="1" applyFill="1" applyProtection="1">
      <protection locked="0"/>
    </xf>
    <xf numFmtId="1" fontId="5" fillId="2" borderId="0" xfId="0" applyNumberFormat="1" applyFont="1" applyFill="1" applyAlignment="1" applyProtection="1">
      <alignment horizontal="center"/>
      <protection locked="0"/>
    </xf>
    <xf numFmtId="0" fontId="19" fillId="2" borderId="0" xfId="0" applyFont="1" applyFill="1" applyProtection="1">
      <protection locked="0"/>
    </xf>
    <xf numFmtId="49" fontId="19" fillId="2" borderId="2" xfId="0" applyNumberFormat="1" applyFont="1" applyFill="1" applyBorder="1" applyProtection="1">
      <protection locked="0"/>
    </xf>
    <xf numFmtId="3" fontId="18" fillId="0" borderId="0" xfId="0" applyNumberFormat="1" applyFont="1" applyProtection="1"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3" fontId="18" fillId="2" borderId="1" xfId="0" applyNumberFormat="1" applyFont="1" applyFill="1" applyBorder="1" applyProtection="1"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19" fillId="2" borderId="1" xfId="0" applyFont="1" applyFill="1" applyBorder="1" applyProtection="1">
      <protection locked="0"/>
    </xf>
    <xf numFmtId="49" fontId="19" fillId="2" borderId="2" xfId="0" quotePrefix="1" applyNumberFormat="1" applyFont="1" applyFill="1" applyBorder="1" applyProtection="1"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49" fontId="20" fillId="2" borderId="2" xfId="0" applyNumberFormat="1" applyFont="1" applyFill="1" applyBorder="1" applyProtection="1">
      <protection locked="0"/>
    </xf>
    <xf numFmtId="0" fontId="3" fillId="0" borderId="0" xfId="0" applyFont="1" applyProtection="1">
      <protection locked="0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3" fontId="18" fillId="2" borderId="0" xfId="0" applyNumberFormat="1" applyFont="1" applyFill="1" applyAlignment="1" applyProtection="1">
      <alignment horizontal="right"/>
      <protection locked="0"/>
    </xf>
    <xf numFmtId="49" fontId="20" fillId="0" borderId="2" xfId="0" applyNumberFormat="1" applyFont="1" applyBorder="1" applyProtection="1">
      <protection locked="0"/>
    </xf>
    <xf numFmtId="1" fontId="5" fillId="2" borderId="5" xfId="0" applyNumberFormat="1" applyFont="1" applyFill="1" applyBorder="1" applyAlignment="1" applyProtection="1">
      <alignment horizontal="center"/>
      <protection locked="0"/>
    </xf>
    <xf numFmtId="0" fontId="20" fillId="2" borderId="2" xfId="0" applyFont="1" applyFill="1" applyBorder="1" applyProtection="1">
      <protection locked="0"/>
    </xf>
    <xf numFmtId="1" fontId="5" fillId="2" borderId="6" xfId="0" applyNumberFormat="1" applyFont="1" applyFill="1" applyBorder="1" applyAlignment="1" applyProtection="1">
      <alignment horizontal="center"/>
      <protection locked="0"/>
    </xf>
    <xf numFmtId="49" fontId="19" fillId="0" borderId="2" xfId="0" applyNumberFormat="1" applyFont="1" applyBorder="1" applyProtection="1">
      <protection locked="0"/>
    </xf>
    <xf numFmtId="1" fontId="5" fillId="3" borderId="0" xfId="0" applyNumberFormat="1" applyFont="1" applyFill="1" applyAlignment="1" applyProtection="1">
      <alignment horizontal="center"/>
      <protection locked="0"/>
    </xf>
    <xf numFmtId="2" fontId="19" fillId="0" borderId="2" xfId="0" applyNumberFormat="1" applyFont="1" applyBorder="1" applyProtection="1">
      <protection locked="0"/>
    </xf>
    <xf numFmtId="3" fontId="18" fillId="2" borderId="2" xfId="0" applyNumberFormat="1" applyFont="1" applyFill="1" applyBorder="1" applyProtection="1">
      <protection locked="0"/>
    </xf>
    <xf numFmtId="3" fontId="18" fillId="0" borderId="2" xfId="0" applyNumberFormat="1" applyFont="1" applyBorder="1" applyProtection="1">
      <protection locked="0"/>
    </xf>
    <xf numFmtId="0" fontId="7" fillId="2" borderId="0" xfId="0" applyFont="1" applyFill="1" applyProtection="1">
      <protection locked="0"/>
    </xf>
    <xf numFmtId="0" fontId="22" fillId="2" borderId="0" xfId="0" applyFont="1" applyFill="1" applyProtection="1">
      <protection locked="0"/>
    </xf>
    <xf numFmtId="1" fontId="21" fillId="2" borderId="0" xfId="0" applyNumberFormat="1" applyFont="1" applyFill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0" fontId="23" fillId="2" borderId="0" xfId="0" applyFont="1" applyFill="1" applyProtection="1">
      <protection locked="0"/>
    </xf>
    <xf numFmtId="1" fontId="11" fillId="3" borderId="2" xfId="0" applyNumberFormat="1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Protection="1">
      <protection locked="0"/>
    </xf>
    <xf numFmtId="0" fontId="11" fillId="0" borderId="0" xfId="0" applyFont="1" applyProtection="1">
      <protection locked="0"/>
    </xf>
    <xf numFmtId="1" fontId="11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3" fontId="5" fillId="2" borderId="2" xfId="0" applyNumberFormat="1" applyFont="1" applyFill="1" applyBorder="1" applyProtection="1">
      <protection locked="0"/>
    </xf>
    <xf numFmtId="3" fontId="5" fillId="2" borderId="0" xfId="0" applyNumberFormat="1" applyFont="1" applyFill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3" applyFont="1"/>
    <xf numFmtId="0" fontId="2" fillId="0" borderId="0" xfId="3" applyFont="1"/>
    <xf numFmtId="0" fontId="26" fillId="0" borderId="0" xfId="3" applyFont="1"/>
    <xf numFmtId="0" fontId="5" fillId="0" borderId="0" xfId="3" applyFont="1" applyAlignment="1">
      <alignment horizontal="left"/>
    </xf>
    <xf numFmtId="2" fontId="6" fillId="2" borderId="0" xfId="1" applyNumberFormat="1" applyFont="1" applyFill="1" applyAlignment="1">
      <alignment horizontal="right"/>
    </xf>
    <xf numFmtId="2" fontId="12" fillId="2" borderId="0" xfId="1" applyNumberFormat="1" applyFont="1" applyFill="1" applyAlignment="1" applyProtection="1">
      <alignment horizontal="center"/>
      <protection locked="0"/>
    </xf>
    <xf numFmtId="2" fontId="16" fillId="2" borderId="0" xfId="1" applyNumberFormat="1" applyFont="1" applyFill="1" applyAlignment="1" applyProtection="1">
      <alignment horizontal="center"/>
      <protection locked="0"/>
    </xf>
    <xf numFmtId="2" fontId="6" fillId="2" borderId="0" xfId="1" applyNumberFormat="1" applyFont="1" applyFill="1" applyAlignment="1" applyProtection="1">
      <alignment horizontal="center"/>
      <protection locked="0"/>
    </xf>
    <xf numFmtId="2" fontId="6" fillId="0" borderId="0" xfId="1" applyNumberFormat="1" applyFont="1" applyAlignment="1" applyProtection="1">
      <alignment horizontal="center"/>
      <protection locked="0"/>
    </xf>
    <xf numFmtId="0" fontId="27" fillId="0" borderId="0" xfId="0" applyFont="1"/>
    <xf numFmtId="0" fontId="28" fillId="0" borderId="0" xfId="0" applyFont="1"/>
    <xf numFmtId="0" fontId="29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9" fillId="0" borderId="0" xfId="0" applyFont="1" applyAlignment="1">
      <alignment horizontal="center"/>
    </xf>
    <xf numFmtId="0" fontId="27" fillId="0" borderId="0" xfId="0" applyFont="1" applyProtection="1">
      <protection locked="0"/>
    </xf>
    <xf numFmtId="0" fontId="31" fillId="0" borderId="0" xfId="0" applyFont="1" applyAlignment="1" applyProtection="1">
      <alignment horizontal="left"/>
      <protection locked="0"/>
    </xf>
    <xf numFmtId="0" fontId="32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33" fillId="0" borderId="0" xfId="0" applyFont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0" fontId="32" fillId="0" borderId="0" xfId="0" applyFont="1" applyAlignment="1" applyProtection="1">
      <alignment horizontal="left"/>
      <protection locked="0"/>
    </xf>
    <xf numFmtId="0" fontId="33" fillId="0" borderId="0" xfId="0" applyFont="1" applyAlignment="1" applyProtection="1">
      <alignment horizontal="left"/>
      <protection locked="0"/>
    </xf>
    <xf numFmtId="0" fontId="34" fillId="0" borderId="0" xfId="0" applyFont="1" applyProtection="1">
      <protection locked="0"/>
    </xf>
    <xf numFmtId="2" fontId="35" fillId="0" borderId="0" xfId="0" applyNumberFormat="1" applyFont="1" applyAlignment="1" applyProtection="1">
      <alignment horizontal="left"/>
      <protection locked="0"/>
    </xf>
    <xf numFmtId="2" fontId="29" fillId="0" borderId="0" xfId="0" applyNumberFormat="1" applyFont="1" applyAlignment="1" applyProtection="1">
      <alignment horizontal="left"/>
      <protection locked="0"/>
    </xf>
    <xf numFmtId="0" fontId="36" fillId="0" borderId="0" xfId="0" applyFont="1"/>
    <xf numFmtId="0" fontId="29" fillId="0" borderId="0" xfId="0" applyFont="1"/>
    <xf numFmtId="0" fontId="27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2" fontId="8" fillId="4" borderId="8" xfId="0" applyNumberFormat="1" applyFont="1" applyFill="1" applyBorder="1" applyAlignment="1" applyProtection="1">
      <alignment horizontal="center" vertical="center" wrapText="1"/>
      <protection locked="0"/>
    </xf>
    <xf numFmtId="2" fontId="18" fillId="2" borderId="2" xfId="1" applyNumberFormat="1" applyFont="1" applyFill="1" applyBorder="1" applyAlignment="1" applyProtection="1">
      <alignment horizontal="center"/>
      <protection locked="0"/>
    </xf>
    <xf numFmtId="2" fontId="18" fillId="2" borderId="1" xfId="1" applyNumberFormat="1" applyFont="1" applyFill="1" applyBorder="1" applyAlignment="1" applyProtection="1">
      <alignment horizontal="center"/>
      <protection locked="0"/>
    </xf>
    <xf numFmtId="2" fontId="18" fillId="2" borderId="3" xfId="1" applyNumberFormat="1" applyFont="1" applyFill="1" applyBorder="1" applyAlignment="1" applyProtection="1">
      <alignment horizontal="center"/>
      <protection locked="0"/>
    </xf>
    <xf numFmtId="2" fontId="18" fillId="2" borderId="0" xfId="1" applyNumberFormat="1" applyFont="1" applyFill="1" applyBorder="1" applyAlignment="1" applyProtection="1">
      <alignment horizontal="center"/>
      <protection locked="0"/>
    </xf>
    <xf numFmtId="0" fontId="37" fillId="2" borderId="0" xfId="0" applyFont="1" applyFill="1" applyProtection="1">
      <protection locked="0"/>
    </xf>
    <xf numFmtId="0" fontId="38" fillId="2" borderId="0" xfId="0" applyFont="1" applyFill="1" applyProtection="1">
      <protection locked="0"/>
    </xf>
    <xf numFmtId="0" fontId="39" fillId="2" borderId="0" xfId="0" applyFont="1" applyFill="1" applyProtection="1">
      <protection locked="0"/>
    </xf>
    <xf numFmtId="0" fontId="40" fillId="0" borderId="0" xfId="0" applyFont="1" applyAlignment="1">
      <alignment horizontal="center"/>
    </xf>
    <xf numFmtId="2" fontId="29" fillId="0" borderId="0" xfId="0" applyNumberFormat="1" applyFont="1"/>
    <xf numFmtId="0" fontId="40" fillId="0" borderId="0" xfId="0" applyFont="1"/>
    <xf numFmtId="3" fontId="27" fillId="4" borderId="9" xfId="0" applyNumberFormat="1" applyFont="1" applyFill="1" applyBorder="1" applyAlignment="1">
      <alignment horizontal="center" wrapText="1"/>
    </xf>
    <xf numFmtId="1" fontId="27" fillId="4" borderId="10" xfId="0" applyNumberFormat="1" applyFont="1" applyFill="1" applyBorder="1" applyAlignment="1">
      <alignment horizontal="center" wrapText="1"/>
    </xf>
    <xf numFmtId="3" fontId="27" fillId="4" borderId="9" xfId="0" applyNumberFormat="1" applyFont="1" applyFill="1" applyBorder="1" applyAlignment="1">
      <alignment horizontal="center" vertical="center" wrapText="1"/>
    </xf>
    <xf numFmtId="0" fontId="41" fillId="4" borderId="8" xfId="0" applyFont="1" applyFill="1" applyBorder="1" applyAlignment="1">
      <alignment horizontal="center" wrapText="1"/>
    </xf>
    <xf numFmtId="3" fontId="11" fillId="2" borderId="2" xfId="0" applyNumberFormat="1" applyFont="1" applyFill="1" applyBorder="1" applyProtection="1">
      <protection locked="0"/>
    </xf>
    <xf numFmtId="3" fontId="11" fillId="2" borderId="0" xfId="0" applyNumberFormat="1" applyFont="1" applyFill="1" applyProtection="1">
      <protection locked="0"/>
    </xf>
    <xf numFmtId="3" fontId="5" fillId="0" borderId="0" xfId="0" applyNumberFormat="1" applyFont="1" applyProtection="1"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Alignment="1" applyProtection="1">
      <alignment horizontal="center"/>
      <protection locked="0"/>
    </xf>
    <xf numFmtId="3" fontId="27" fillId="4" borderId="0" xfId="0" applyNumberFormat="1" applyFont="1" applyFill="1" applyAlignment="1">
      <alignment horizontal="center" wrapText="1"/>
    </xf>
    <xf numFmtId="1" fontId="27" fillId="4" borderId="0" xfId="0" applyNumberFormat="1" applyFont="1" applyFill="1" applyAlignment="1">
      <alignment horizontal="center" wrapText="1"/>
    </xf>
    <xf numFmtId="3" fontId="27" fillId="4" borderId="0" xfId="0" applyNumberFormat="1" applyFont="1" applyFill="1" applyAlignment="1">
      <alignment horizontal="center" vertical="center" wrapText="1"/>
    </xf>
    <xf numFmtId="0" fontId="41" fillId="4" borderId="0" xfId="0" applyFont="1" applyFill="1" applyAlignment="1">
      <alignment horizontal="center" wrapText="1"/>
    </xf>
  </cellXfs>
  <cellStyles count="5">
    <cellStyle name="Currency" xfId="1" builtinId="4"/>
    <cellStyle name="Komma 3" xfId="4" xr:uid="{7DE68B6B-23A2-45D7-8D3D-606AAF0D2CC0}"/>
    <cellStyle name="Normal" xfId="0" builtinId="0"/>
    <cellStyle name="Standaard 13" xfId="2" xr:uid="{056CE3C7-1362-40F4-9B7D-02A42231A65F}"/>
    <cellStyle name="Standaard 2" xfId="3" xr:uid="{6109A06C-17CE-4F2A-94B9-90C7715BFD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28</xdr:row>
      <xdr:rowOff>0</xdr:rowOff>
    </xdr:from>
    <xdr:to>
      <xdr:col>6</xdr:col>
      <xdr:colOff>0</xdr:colOff>
      <xdr:row>31</xdr:row>
      <xdr:rowOff>369090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161925"/>
          <a:ext cx="0" cy="84534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25</xdr:row>
      <xdr:rowOff>35715</xdr:rowOff>
    </xdr:to>
    <xdr:pic>
      <xdr:nvPicPr>
        <xdr:cNvPr id="10" name="Afbeelding 5">
          <a:extLst>
            <a:ext uri="{FF2B5EF4-FFF2-40B4-BE49-F238E27FC236}">
              <a16:creationId xmlns:a16="http://schemas.microsoft.com/office/drawing/2014/main" id="{4C7AF608-5F01-451D-9A2F-27144A291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4143375"/>
          <a:ext cx="0" cy="8453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edeelde%20Bestanden\Calculatie%20Retail%20Najaar%202021%20-%20JJ+Ted\OPZET%20CALCULATIE%20Najaar%202021%20-%2017022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2.%20Retail\Calculatie%20JUB\2024\Voorjaar\PC1%20-%20DEFINITIEVE%20CALCULATIE%20%20Voorjaar%202024%20-%20280623.xlsx" TargetMode="External"/><Relationship Id="rId1" Type="http://schemas.openxmlformats.org/officeDocument/2006/relationships/externalLinkPath" Target="file:///Q:\2.%20Retail\Calculatie%20JUB\2024\Voorjaar\PC1%20-%20DEFINITIEVE%20CALCULATIE%20%20Voorjaar%202024%20-%202806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2.%20Retail\Calculatie%20JUB\2024\Voorjaar\PC42%20-%20Calc.%20Netto%20Ex-Warehouse%20(basis%20PC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Jaap-Jan\Mijn%20documenten\Calculatie\Calculatie%20JUB\2022\NAJAAR\ALGEMEEN\CALCULATIE%20Najaar%202022%20-%20Definitief%201301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jn%20documenten\Calculatie\Calculatie%20JUB\2013\Najaar\Calculatie%20NJ%202013%20Definitief%20met%20aanpassinge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jn%20documenten\Calculatie\Calculatie%20JUB\2014\NJ\Calculatie%20NJ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jn%20documenten\Calculatie\Calculatie%20JUB\2013\Najaar\Calculatie%20NJ%202013%20Definitief%20met%20aanpassinge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2.%20Retail\Calculatie%20JUB\2023\Voorjaar\DEFINITIEVE%20Calculatie%20Voorjaar%202023%202306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alculatie%20VJ%202014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M_Input"/>
      <sheetName val="Input"/>
      <sheetName val="Overhead"/>
      <sheetName val="Hyacinten"/>
      <sheetName val="Tulpen"/>
      <sheetName val="Narcissen"/>
      <sheetName val="Crocus"/>
      <sheetName val="Bijgoed"/>
      <sheetName val="Kamer"/>
      <sheetName val="Exclusieve Tulpen"/>
      <sheetName val="XXL"/>
      <sheetName val="Low Budget"/>
      <sheetName val="BIO Flowerbulbs"/>
      <sheetName val="Karton Kisten"/>
      <sheetName val="Kado"/>
      <sheetName val="Showdoos"/>
      <sheetName val="ORDER FORM PRINT"/>
      <sheetName val="SHOWBOXES"/>
    </sheetNames>
    <sheetDataSet>
      <sheetData sheetId="0"/>
      <sheetData sheetId="1">
        <row r="3">
          <cell r="D3">
            <v>0.05</v>
          </cell>
        </row>
        <row r="9">
          <cell r="D9">
            <v>2.5000000000000001E-2</v>
          </cell>
        </row>
        <row r="11">
          <cell r="D11">
            <v>3.5000000000000003E-2</v>
          </cell>
          <cell r="N11">
            <v>7.4999999999999997E-2</v>
          </cell>
        </row>
        <row r="12">
          <cell r="D12">
            <v>0.02</v>
          </cell>
          <cell r="N12">
            <v>0.09</v>
          </cell>
        </row>
        <row r="13">
          <cell r="D13">
            <v>2.1999999999999999E-2</v>
          </cell>
          <cell r="N13">
            <v>0.13500000000000001</v>
          </cell>
        </row>
        <row r="17">
          <cell r="N17">
            <v>0.16</v>
          </cell>
        </row>
        <row r="18">
          <cell r="N18">
            <v>0.31</v>
          </cell>
        </row>
        <row r="20">
          <cell r="D20">
            <v>0.26</v>
          </cell>
          <cell r="N20">
            <v>2.2999999999999998</v>
          </cell>
        </row>
        <row r="21">
          <cell r="D21">
            <v>0.08</v>
          </cell>
        </row>
        <row r="23">
          <cell r="N23">
            <v>0.14699999999999999</v>
          </cell>
        </row>
        <row r="24">
          <cell r="D24">
            <v>0.05</v>
          </cell>
        </row>
        <row r="25">
          <cell r="D25">
            <v>7.4999999999999997E-2</v>
          </cell>
        </row>
        <row r="26">
          <cell r="D26">
            <v>8.5000000000000006E-2</v>
          </cell>
        </row>
        <row r="28">
          <cell r="D28">
            <v>0.2</v>
          </cell>
          <cell r="N28">
            <v>0.45</v>
          </cell>
        </row>
        <row r="30">
          <cell r="N30">
            <v>0.3</v>
          </cell>
        </row>
        <row r="31">
          <cell r="D31">
            <v>1.85</v>
          </cell>
          <cell r="N31">
            <v>0.05</v>
          </cell>
        </row>
        <row r="34">
          <cell r="N34">
            <v>0.15</v>
          </cell>
        </row>
        <row r="39">
          <cell r="N39">
            <v>0.02</v>
          </cell>
        </row>
        <row r="40">
          <cell r="N40">
            <v>5.0000000000000001E-4</v>
          </cell>
        </row>
        <row r="41">
          <cell r="N41">
            <v>1.4999999999999999E-2</v>
          </cell>
        </row>
        <row r="42">
          <cell r="N42">
            <v>0.25</v>
          </cell>
        </row>
        <row r="46">
          <cell r="D46">
            <v>0.17</v>
          </cell>
        </row>
        <row r="47">
          <cell r="D47">
            <v>0.2</v>
          </cell>
        </row>
        <row r="54">
          <cell r="N54">
            <v>83.428571428571431</v>
          </cell>
        </row>
        <row r="56">
          <cell r="N56">
            <v>4.1714285714285717</v>
          </cell>
        </row>
        <row r="61">
          <cell r="D61">
            <v>0.5</v>
          </cell>
        </row>
        <row r="64">
          <cell r="D64">
            <v>3.9</v>
          </cell>
        </row>
        <row r="65">
          <cell r="D65">
            <v>3</v>
          </cell>
        </row>
        <row r="66">
          <cell r="D66">
            <v>2</v>
          </cell>
        </row>
        <row r="72">
          <cell r="D72">
            <v>0.04</v>
          </cell>
        </row>
        <row r="73">
          <cell r="D73">
            <v>0.08</v>
          </cell>
        </row>
      </sheetData>
      <sheetData sheetId="2">
        <row r="68">
          <cell r="AB68">
            <v>0.23499999999999999</v>
          </cell>
        </row>
        <row r="77">
          <cell r="AB77">
            <v>3.4619444444444446E-2</v>
          </cell>
        </row>
        <row r="79">
          <cell r="AB79">
            <v>5.1929166666666672E-2</v>
          </cell>
        </row>
        <row r="80">
          <cell r="AB80">
            <v>3.4619444444444446E-2</v>
          </cell>
        </row>
        <row r="84">
          <cell r="AB84">
            <v>6.9525000000000003E-2</v>
          </cell>
        </row>
        <row r="85">
          <cell r="AB85">
            <v>5.5620000000000003E-2</v>
          </cell>
        </row>
        <row r="86">
          <cell r="AB86">
            <v>5.5620000000000003E-2</v>
          </cell>
        </row>
        <row r="97">
          <cell r="AB97">
            <v>2.0500000000000001E-2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"/>
      <sheetName val="OVERHEAD"/>
      <sheetName val="DAHLIAS"/>
      <sheetName val="GLADIOLI"/>
      <sheetName val="LILIUM"/>
      <sheetName val="BEGONIA'S"/>
      <sheetName val="BIJGOED"/>
      <sheetName val="BIO FLOWERBULBS"/>
      <sheetName val="LOW BUDGET"/>
      <sheetName val="VASTE PLANTEN"/>
      <sheetName val="EETBARE TUIN"/>
      <sheetName val="XXL"/>
      <sheetName val="CADEAU"/>
      <sheetName val="KARTONNEN DOZEN"/>
      <sheetName val="SHOWDOZEN"/>
      <sheetName val="ORDER FORM"/>
      <sheetName val="ORDER FORM SHOWBOXES"/>
    </sheetNames>
    <sheetDataSet>
      <sheetData sheetId="0">
        <row r="3">
          <cell r="D3">
            <v>0.05</v>
          </cell>
        </row>
        <row r="6">
          <cell r="L6">
            <v>8.5000000000000006E-2</v>
          </cell>
        </row>
        <row r="7">
          <cell r="L7">
            <v>0.1</v>
          </cell>
        </row>
        <row r="9">
          <cell r="L9">
            <v>0.15</v>
          </cell>
        </row>
        <row r="11">
          <cell r="D11">
            <v>2.4E-2</v>
          </cell>
        </row>
        <row r="12">
          <cell r="D12">
            <v>0.03</v>
          </cell>
          <cell r="L12">
            <v>0.31</v>
          </cell>
        </row>
        <row r="13">
          <cell r="D13">
            <v>0.04</v>
          </cell>
        </row>
        <row r="14">
          <cell r="D14">
            <v>1.7000000000000001E-2</v>
          </cell>
        </row>
        <row r="15">
          <cell r="D15">
            <v>2.1000000000000001E-2</v>
          </cell>
          <cell r="L15">
            <v>2.8</v>
          </cell>
        </row>
        <row r="16">
          <cell r="D16">
            <v>2.8000000000000001E-2</v>
          </cell>
        </row>
        <row r="17">
          <cell r="D17">
            <v>3.4000000000000002E-2</v>
          </cell>
        </row>
        <row r="18">
          <cell r="D18">
            <v>0.08</v>
          </cell>
        </row>
        <row r="19">
          <cell r="L19">
            <v>0.14699999999999999</v>
          </cell>
        </row>
        <row r="20">
          <cell r="L20">
            <v>0.5</v>
          </cell>
        </row>
        <row r="21">
          <cell r="D21">
            <v>0.25</v>
          </cell>
          <cell r="L21">
            <v>0.25</v>
          </cell>
        </row>
        <row r="22">
          <cell r="D22">
            <v>0.05</v>
          </cell>
        </row>
        <row r="24">
          <cell r="L24">
            <v>1.24</v>
          </cell>
        </row>
        <row r="25">
          <cell r="D25">
            <v>6.5000000000000002E-2</v>
          </cell>
        </row>
        <row r="26">
          <cell r="D26">
            <v>0.1</v>
          </cell>
        </row>
        <row r="27">
          <cell r="D27">
            <v>0.11</v>
          </cell>
        </row>
        <row r="28">
          <cell r="D28">
            <v>2.5</v>
          </cell>
        </row>
        <row r="30">
          <cell r="L30">
            <v>0.02</v>
          </cell>
        </row>
        <row r="32">
          <cell r="L32">
            <v>0.3</v>
          </cell>
        </row>
        <row r="33">
          <cell r="L33">
            <v>6.5000000000000002E-2</v>
          </cell>
        </row>
        <row r="47">
          <cell r="D47">
            <v>5.9</v>
          </cell>
        </row>
        <row r="48">
          <cell r="D48">
            <v>4.3</v>
          </cell>
        </row>
        <row r="49">
          <cell r="D49">
            <v>3.2</v>
          </cell>
          <cell r="L49">
            <v>67.307692307692307</v>
          </cell>
        </row>
        <row r="50">
          <cell r="D50">
            <v>1.6</v>
          </cell>
        </row>
        <row r="51">
          <cell r="L51">
            <v>3.3653846153846154</v>
          </cell>
        </row>
        <row r="55">
          <cell r="D55">
            <v>0.04</v>
          </cell>
        </row>
      </sheetData>
      <sheetData sheetId="1">
        <row r="77">
          <cell r="AB77">
            <v>2.5000000000000001E-2</v>
          </cell>
        </row>
        <row r="78">
          <cell r="AB78">
            <v>0.03</v>
          </cell>
        </row>
        <row r="79">
          <cell r="AB79">
            <v>0.04</v>
          </cell>
        </row>
        <row r="80">
          <cell r="AB80">
            <v>3.5000000000000003E-2</v>
          </cell>
        </row>
        <row r="83">
          <cell r="AB83">
            <v>4.1715000000000002E-2</v>
          </cell>
        </row>
        <row r="93">
          <cell r="AB93">
            <v>0.05</v>
          </cell>
        </row>
        <row r="95">
          <cell r="AB95">
            <v>0.22</v>
          </cell>
        </row>
        <row r="97">
          <cell r="AB97">
            <v>2.0500000000000001E-2</v>
          </cell>
        </row>
        <row r="99">
          <cell r="AB99">
            <v>0.18</v>
          </cell>
        </row>
      </sheetData>
      <sheetData sheetId="2">
        <row r="5">
          <cell r="M5">
            <v>50</v>
          </cell>
        </row>
      </sheetData>
      <sheetData sheetId="3">
        <row r="5">
          <cell r="M5">
            <v>60</v>
          </cell>
        </row>
      </sheetData>
      <sheetData sheetId="4">
        <row r="6">
          <cell r="M6">
            <v>80</v>
          </cell>
        </row>
      </sheetData>
      <sheetData sheetId="5">
        <row r="5">
          <cell r="M5">
            <v>80</v>
          </cell>
        </row>
      </sheetData>
      <sheetData sheetId="6">
        <row r="5">
          <cell r="M5">
            <v>150</v>
          </cell>
        </row>
      </sheetData>
      <sheetData sheetId="7">
        <row r="5">
          <cell r="M5">
            <v>50</v>
          </cell>
        </row>
      </sheetData>
      <sheetData sheetId="8">
        <row r="6">
          <cell r="M6">
            <v>80</v>
          </cell>
        </row>
      </sheetData>
      <sheetData sheetId="9">
        <row r="5">
          <cell r="M5">
            <v>40</v>
          </cell>
        </row>
      </sheetData>
      <sheetData sheetId="10">
        <row r="5">
          <cell r="M5">
            <v>50</v>
          </cell>
        </row>
      </sheetData>
      <sheetData sheetId="11">
        <row r="5">
          <cell r="M5">
            <v>12</v>
          </cell>
        </row>
      </sheetData>
      <sheetData sheetId="12">
        <row r="12">
          <cell r="N12">
            <v>12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OVERHEAD"/>
      <sheetName val="DAHLIAS"/>
      <sheetName val="GLADIOLI"/>
      <sheetName val="LILIUM"/>
      <sheetName val="BEGONIA'S"/>
      <sheetName val="BIJGOED"/>
      <sheetName val="BIO FLOWERBULBS"/>
      <sheetName val="LOW BUDGET"/>
      <sheetName val="VASTE PLANTEN"/>
      <sheetName val="EETBARE TUIN"/>
      <sheetName val="XXL"/>
      <sheetName val="CADEAU"/>
      <sheetName val="KARTONNEN DOZEN"/>
      <sheetName val="SHOWDOZEN"/>
      <sheetName val="ORDER FORM"/>
      <sheetName val="ORDER FORM SHOWBOXES"/>
      <sheetName val="ORDER FORM (2)"/>
    </sheetNames>
    <sheetDataSet>
      <sheetData sheetId="0">
        <row r="3">
          <cell r="D3">
            <v>0.05</v>
          </cell>
        </row>
        <row r="6">
          <cell r="L6">
            <v>8.5000000000000006E-2</v>
          </cell>
        </row>
        <row r="7">
          <cell r="L7">
            <v>0.1</v>
          </cell>
        </row>
        <row r="9">
          <cell r="L9">
            <v>0.15</v>
          </cell>
        </row>
        <row r="11">
          <cell r="D11">
            <v>2.4E-2</v>
          </cell>
        </row>
        <row r="12">
          <cell r="D12">
            <v>0.03</v>
          </cell>
          <cell r="L12">
            <v>0.31</v>
          </cell>
        </row>
        <row r="13">
          <cell r="D13">
            <v>0.04</v>
          </cell>
        </row>
        <row r="14">
          <cell r="D14">
            <v>1.7000000000000001E-2</v>
          </cell>
        </row>
        <row r="15">
          <cell r="D15">
            <v>2.1000000000000001E-2</v>
          </cell>
          <cell r="L15">
            <v>2.8</v>
          </cell>
        </row>
        <row r="16">
          <cell r="D16">
            <v>2.8000000000000001E-2</v>
          </cell>
        </row>
        <row r="17">
          <cell r="D17">
            <v>3.4000000000000002E-2</v>
          </cell>
        </row>
        <row r="18">
          <cell r="D18">
            <v>0.08</v>
          </cell>
        </row>
        <row r="19">
          <cell r="L19">
            <v>0.14699999999999999</v>
          </cell>
        </row>
        <row r="20">
          <cell r="L20">
            <v>0.5</v>
          </cell>
        </row>
        <row r="21">
          <cell r="D21">
            <v>0.25</v>
          </cell>
          <cell r="L21">
            <v>0.25</v>
          </cell>
        </row>
        <row r="22">
          <cell r="D22">
            <v>0.05</v>
          </cell>
        </row>
        <row r="24">
          <cell r="L24">
            <v>1.24</v>
          </cell>
        </row>
        <row r="25">
          <cell r="D25">
            <v>6.5000000000000002E-2</v>
          </cell>
        </row>
        <row r="26">
          <cell r="D26">
            <v>0.1</v>
          </cell>
        </row>
        <row r="27">
          <cell r="D27">
            <v>0.11</v>
          </cell>
        </row>
        <row r="28">
          <cell r="D28">
            <v>2.5</v>
          </cell>
        </row>
        <row r="30">
          <cell r="L30">
            <v>0.02</v>
          </cell>
        </row>
        <row r="32">
          <cell r="L32">
            <v>0.3</v>
          </cell>
        </row>
        <row r="33">
          <cell r="L33">
            <v>6.5000000000000002E-2</v>
          </cell>
        </row>
        <row r="47">
          <cell r="D47">
            <v>5.9</v>
          </cell>
        </row>
        <row r="48">
          <cell r="D48">
            <v>4.3</v>
          </cell>
        </row>
        <row r="49">
          <cell r="D49">
            <v>3.2</v>
          </cell>
          <cell r="L49">
            <v>0</v>
          </cell>
        </row>
        <row r="50">
          <cell r="D50">
            <v>1.6</v>
          </cell>
        </row>
        <row r="51">
          <cell r="L51">
            <v>0</v>
          </cell>
        </row>
        <row r="55">
          <cell r="D55">
            <v>0.04</v>
          </cell>
        </row>
      </sheetData>
      <sheetData sheetId="1">
        <row r="77">
          <cell r="AB77">
            <v>1.4999999999999999E-2</v>
          </cell>
        </row>
        <row r="78">
          <cell r="AB78">
            <v>0.02</v>
          </cell>
        </row>
        <row r="79">
          <cell r="AB79">
            <v>0.03</v>
          </cell>
        </row>
        <row r="80">
          <cell r="AB80">
            <v>3.5000000000000003E-2</v>
          </cell>
        </row>
        <row r="83">
          <cell r="AB83">
            <v>4.1715000000000002E-2</v>
          </cell>
        </row>
        <row r="93">
          <cell r="AB93">
            <v>0.05</v>
          </cell>
        </row>
        <row r="95">
          <cell r="AB95">
            <v>0.21</v>
          </cell>
        </row>
        <row r="97">
          <cell r="AB97">
            <v>2.0500000000000001E-2</v>
          </cell>
        </row>
      </sheetData>
      <sheetData sheetId="2">
        <row r="5">
          <cell r="M5">
            <v>50</v>
          </cell>
        </row>
      </sheetData>
      <sheetData sheetId="3">
        <row r="5">
          <cell r="M5">
            <v>60</v>
          </cell>
        </row>
      </sheetData>
      <sheetData sheetId="4">
        <row r="6">
          <cell r="M6">
            <v>80</v>
          </cell>
        </row>
      </sheetData>
      <sheetData sheetId="5">
        <row r="5">
          <cell r="M5">
            <v>80</v>
          </cell>
        </row>
      </sheetData>
      <sheetData sheetId="6">
        <row r="5">
          <cell r="M5">
            <v>150</v>
          </cell>
        </row>
      </sheetData>
      <sheetData sheetId="7">
        <row r="5">
          <cell r="M5">
            <v>50</v>
          </cell>
        </row>
      </sheetData>
      <sheetData sheetId="8">
        <row r="6">
          <cell r="M6">
            <v>80</v>
          </cell>
        </row>
      </sheetData>
      <sheetData sheetId="9">
        <row r="5">
          <cell r="M5">
            <v>40</v>
          </cell>
        </row>
      </sheetData>
      <sheetData sheetId="10">
        <row r="5">
          <cell r="M5">
            <v>50</v>
          </cell>
        </row>
      </sheetData>
      <sheetData sheetId="11">
        <row r="5">
          <cell r="M5">
            <v>12</v>
          </cell>
        </row>
      </sheetData>
      <sheetData sheetId="12">
        <row r="12">
          <cell r="N12">
            <v>12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M_Input"/>
      <sheetName val="Input"/>
      <sheetName val="Overhead"/>
      <sheetName val="Hyacinten"/>
      <sheetName val="Tulpen"/>
      <sheetName val="Narcissen"/>
      <sheetName val="Crocus"/>
      <sheetName val="Bijgoed"/>
      <sheetName val="Kamer"/>
      <sheetName val="Exclusieve Tulpen"/>
      <sheetName val="XXL"/>
      <sheetName val="Low Budget"/>
      <sheetName val="BIO Flowerbulbs"/>
      <sheetName val="Karton Kisten"/>
      <sheetName val="Kado"/>
      <sheetName val="Showdoos"/>
      <sheetName val="ORDER FORM PRINT"/>
      <sheetName val="SHOWBOXES"/>
    </sheetNames>
    <sheetDataSet>
      <sheetData sheetId="0" refreshError="1"/>
      <sheetData sheetId="1">
        <row r="3">
          <cell r="D3">
            <v>0.05</v>
          </cell>
        </row>
        <row r="9">
          <cell r="D9">
            <v>3.5000000000000003E-2</v>
          </cell>
        </row>
        <row r="10">
          <cell r="D10">
            <v>2.9000000000000001E-2</v>
          </cell>
        </row>
        <row r="11">
          <cell r="D11">
            <v>5.0999999999999997E-2</v>
          </cell>
          <cell r="N11">
            <v>0.08</v>
          </cell>
        </row>
        <row r="12">
          <cell r="D12">
            <v>4.7E-2</v>
          </cell>
        </row>
        <row r="13">
          <cell r="D13">
            <v>2.4E-2</v>
          </cell>
          <cell r="N13">
            <v>0.14000000000000001</v>
          </cell>
        </row>
        <row r="18">
          <cell r="D18">
            <v>1.6E-2</v>
          </cell>
          <cell r="N18">
            <v>0.13</v>
          </cell>
        </row>
        <row r="19">
          <cell r="D19">
            <v>6.2E-2</v>
          </cell>
          <cell r="N19">
            <v>0.25</v>
          </cell>
        </row>
        <row r="21">
          <cell r="N21">
            <v>2.6</v>
          </cell>
        </row>
        <row r="22">
          <cell r="D22">
            <v>0.24</v>
          </cell>
        </row>
        <row r="23">
          <cell r="D23">
            <v>0.26</v>
          </cell>
        </row>
        <row r="24">
          <cell r="N24">
            <v>0.14699999999999999</v>
          </cell>
        </row>
        <row r="28">
          <cell r="D28">
            <v>8.5000000000000006E-2</v>
          </cell>
        </row>
        <row r="29">
          <cell r="N29">
            <v>0.45</v>
          </cell>
        </row>
        <row r="30">
          <cell r="D30">
            <v>0.17</v>
          </cell>
        </row>
        <row r="31">
          <cell r="D31">
            <v>0.17</v>
          </cell>
          <cell r="N31">
            <v>0.3</v>
          </cell>
        </row>
        <row r="39">
          <cell r="D39">
            <v>7.4999999999999997E-2</v>
          </cell>
        </row>
        <row r="40">
          <cell r="N40">
            <v>2.5000000000000001E-2</v>
          </cell>
        </row>
        <row r="41">
          <cell r="N41">
            <v>5.0000000000000001E-4</v>
          </cell>
        </row>
        <row r="43">
          <cell r="N43">
            <v>0.25</v>
          </cell>
        </row>
        <row r="45">
          <cell r="D45">
            <v>0.2</v>
          </cell>
        </row>
        <row r="46">
          <cell r="D46">
            <v>0.72</v>
          </cell>
        </row>
        <row r="47">
          <cell r="D47">
            <v>1.05</v>
          </cell>
        </row>
        <row r="49">
          <cell r="D49">
            <v>0.19</v>
          </cell>
        </row>
        <row r="55">
          <cell r="N55">
            <v>87.307692307692307</v>
          </cell>
        </row>
        <row r="57">
          <cell r="N57">
            <v>4.365384615384615</v>
          </cell>
        </row>
        <row r="78">
          <cell r="D78">
            <v>0.1</v>
          </cell>
        </row>
        <row r="79">
          <cell r="D79">
            <v>0.04</v>
          </cell>
        </row>
        <row r="80">
          <cell r="D80">
            <v>0.08</v>
          </cell>
        </row>
        <row r="84">
          <cell r="D84">
            <v>0.11</v>
          </cell>
        </row>
      </sheetData>
      <sheetData sheetId="2">
        <row r="68">
          <cell r="AB68">
            <v>0.23499999999999999</v>
          </cell>
        </row>
        <row r="84">
          <cell r="AB84">
            <v>9.0124999999999997E-2</v>
          </cell>
        </row>
        <row r="85">
          <cell r="AB85">
            <v>7.2100000000000011E-2</v>
          </cell>
        </row>
        <row r="86">
          <cell r="AB86">
            <v>7.2100000000000011E-2</v>
          </cell>
        </row>
      </sheetData>
      <sheetData sheetId="3">
        <row r="5">
          <cell r="AA5">
            <v>1.94</v>
          </cell>
        </row>
      </sheetData>
      <sheetData sheetId="4">
        <row r="5">
          <cell r="AA5">
            <v>1.98</v>
          </cell>
        </row>
      </sheetData>
      <sheetData sheetId="5">
        <row r="5">
          <cell r="AA5">
            <v>1.35</v>
          </cell>
        </row>
      </sheetData>
      <sheetData sheetId="6">
        <row r="5">
          <cell r="AA5">
            <v>1.79</v>
          </cell>
        </row>
      </sheetData>
      <sheetData sheetId="7">
        <row r="5">
          <cell r="AA5">
            <v>2.2400000000000002</v>
          </cell>
        </row>
      </sheetData>
      <sheetData sheetId="8">
        <row r="5">
          <cell r="AA5">
            <v>1.74</v>
          </cell>
        </row>
      </sheetData>
      <sheetData sheetId="9">
        <row r="5">
          <cell r="AA5">
            <v>2.72</v>
          </cell>
        </row>
      </sheetData>
      <sheetData sheetId="10">
        <row r="5">
          <cell r="AA5">
            <v>7.05</v>
          </cell>
        </row>
      </sheetData>
      <sheetData sheetId="11">
        <row r="6">
          <cell r="AA6">
            <v>0.77</v>
          </cell>
        </row>
      </sheetData>
      <sheetData sheetId="12">
        <row r="6">
          <cell r="AA6">
            <v>1.96</v>
          </cell>
        </row>
      </sheetData>
      <sheetData sheetId="13">
        <row r="6">
          <cell r="X6">
            <v>93</v>
          </cell>
        </row>
      </sheetData>
      <sheetData sheetId="14">
        <row r="8">
          <cell r="AA8">
            <v>5.45</v>
          </cell>
        </row>
      </sheetData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M_Input"/>
      <sheetName val="Input"/>
      <sheetName val="Overhead"/>
      <sheetName val="Hyacinten"/>
      <sheetName val="Tulpen"/>
      <sheetName val="Narcissen"/>
      <sheetName val="Crocus"/>
      <sheetName val="Bijgoed"/>
      <sheetName val="Kamer"/>
      <sheetName val="Exclusieve Tulpen"/>
      <sheetName val="Vaste Planten"/>
      <sheetName val="Promotie"/>
      <sheetName val="XXL"/>
      <sheetName val="Houten kist(wooden box)"/>
      <sheetName val="Kado"/>
      <sheetName val="Display"/>
      <sheetName val="Productielijst"/>
      <sheetName val="Showdoos"/>
      <sheetName val="Low Budget"/>
      <sheetName val="DAHLIAS"/>
      <sheetName val="GLADIOLI"/>
      <sheetName val="LILIUM"/>
      <sheetName val="BEGONIA'S"/>
      <sheetName val="BIO FLOWERBULBS"/>
      <sheetName val="EETBARE TUIN"/>
      <sheetName val="CADEAU"/>
      <sheetName val="HOUTEN KISTEN"/>
      <sheetName val="SHOWDOZEN"/>
    </sheetNames>
    <sheetDataSet>
      <sheetData sheetId="0" refreshError="1"/>
      <sheetData sheetId="1">
        <row r="12">
          <cell r="D12">
            <v>1.4999999999999999E-2</v>
          </cell>
          <cell r="L12">
            <v>0.03</v>
          </cell>
        </row>
        <row r="24">
          <cell r="D24">
            <v>6.0999999999999999E-2</v>
          </cell>
        </row>
        <row r="43">
          <cell r="L43">
            <v>100</v>
          </cell>
        </row>
        <row r="67">
          <cell r="D67">
            <v>1.02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M_Input"/>
      <sheetName val="Input"/>
      <sheetName val="Overhead"/>
      <sheetName val="Hyacinten"/>
      <sheetName val="Tulpen"/>
      <sheetName val="Narcissen"/>
      <sheetName val="Crocus"/>
      <sheetName val="Bijgoed"/>
      <sheetName val="Kamer"/>
      <sheetName val="Exclusieve Tulpen"/>
      <sheetName val="Promotie"/>
      <sheetName val="XXL"/>
      <sheetName val="Houten Kisten"/>
      <sheetName val="Kado"/>
      <sheetName val="Productielijst"/>
      <sheetName val="Showdoos"/>
      <sheetName val="Low Budget"/>
      <sheetName val="Blad1"/>
      <sheetName val="Houten kist(wooden box)"/>
    </sheetNames>
    <sheetDataSet>
      <sheetData sheetId="0" refreshError="1"/>
      <sheetData sheetId="1" refreshError="1">
        <row r="3">
          <cell r="D3">
            <v>0.05</v>
          </cell>
        </row>
        <row r="31">
          <cell r="N31">
            <v>0.05</v>
          </cell>
        </row>
        <row r="34">
          <cell r="N34">
            <v>0.15</v>
          </cell>
        </row>
        <row r="41">
          <cell r="N41">
            <v>1.4999999999999999E-2</v>
          </cell>
        </row>
        <row r="47">
          <cell r="D47">
            <v>0.16</v>
          </cell>
        </row>
        <row r="61">
          <cell r="D61">
            <v>0.59</v>
          </cell>
        </row>
        <row r="62">
          <cell r="D62">
            <v>1.1000000000000001</v>
          </cell>
        </row>
        <row r="63">
          <cell r="D63">
            <v>0.6</v>
          </cell>
        </row>
        <row r="70">
          <cell r="D70">
            <v>0.05</v>
          </cell>
        </row>
        <row r="76">
          <cell r="D76">
            <v>0.01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M_Input"/>
      <sheetName val="Input"/>
      <sheetName val="Overhead"/>
      <sheetName val="Hyacinten"/>
      <sheetName val="Tulpen"/>
      <sheetName val="Narcissen"/>
      <sheetName val="Crocus"/>
      <sheetName val="Bijgoed"/>
      <sheetName val="Kamer"/>
      <sheetName val="Exclusieve Tulpen"/>
      <sheetName val="Vaste Planten"/>
      <sheetName val="Promotie"/>
      <sheetName val="XXL"/>
      <sheetName val="Houten kist(wooden box)"/>
      <sheetName val="Kado"/>
      <sheetName val="Display"/>
      <sheetName val="Productielijst"/>
      <sheetName val="Showdoos"/>
      <sheetName val="Low Budget"/>
    </sheetNames>
    <sheetDataSet>
      <sheetData sheetId="0" refreshError="1"/>
      <sheetData sheetId="1">
        <row r="12">
          <cell r="D12">
            <v>1.4999999999999999E-2</v>
          </cell>
        </row>
        <row r="43">
          <cell r="L43">
            <v>3.2000000000000001E-2</v>
          </cell>
        </row>
        <row r="67">
          <cell r="D67">
            <v>1.02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OVERHEAD"/>
      <sheetName val="DAHLIAS"/>
      <sheetName val="GLADIOLI"/>
      <sheetName val="LILIUM"/>
      <sheetName val="BEGONIA'S"/>
      <sheetName val="BIJGOED"/>
      <sheetName val="BIO FLOWERBULBS"/>
      <sheetName val="LOW BUDGET"/>
      <sheetName val="VASTE PLANTEN"/>
      <sheetName val="EETBARE TUIN"/>
      <sheetName val="XXL"/>
      <sheetName val="CADEAU"/>
      <sheetName val="KARTONNEN DOZEN"/>
      <sheetName val="SHOWDOZEN"/>
      <sheetName val="ORDER FORM"/>
      <sheetName val="ORDER FORM SHOWBOXES"/>
    </sheetNames>
    <sheetDataSet>
      <sheetData sheetId="0">
        <row r="3">
          <cell r="D3">
            <v>0.05</v>
          </cell>
        </row>
        <row r="9">
          <cell r="D9">
            <v>2.4E-2</v>
          </cell>
        </row>
        <row r="11">
          <cell r="D11">
            <v>3.7999999999999999E-2</v>
          </cell>
        </row>
        <row r="12">
          <cell r="D12">
            <v>5.0999999999999997E-2</v>
          </cell>
        </row>
        <row r="13">
          <cell r="D13">
            <v>3.2000000000000001E-2</v>
          </cell>
        </row>
        <row r="14">
          <cell r="D14">
            <v>3.9E-2</v>
          </cell>
        </row>
        <row r="15">
          <cell r="D15">
            <v>0.08</v>
          </cell>
        </row>
      </sheetData>
      <sheetData sheetId="1">
        <row r="77">
          <cell r="AB77">
            <v>2.5000000000000001E-2</v>
          </cell>
        </row>
      </sheetData>
      <sheetData sheetId="2">
        <row r="5">
          <cell r="M5">
            <v>50</v>
          </cell>
        </row>
      </sheetData>
      <sheetData sheetId="3">
        <row r="5">
          <cell r="M5">
            <v>60</v>
          </cell>
        </row>
      </sheetData>
      <sheetData sheetId="4">
        <row r="5">
          <cell r="M5">
            <v>80</v>
          </cell>
        </row>
      </sheetData>
      <sheetData sheetId="5">
        <row r="5">
          <cell r="M5">
            <v>80</v>
          </cell>
        </row>
      </sheetData>
      <sheetData sheetId="6">
        <row r="5">
          <cell r="M5">
            <v>150</v>
          </cell>
        </row>
      </sheetData>
      <sheetData sheetId="7">
        <row r="5">
          <cell r="M5">
            <v>50</v>
          </cell>
        </row>
      </sheetData>
      <sheetData sheetId="8">
        <row r="6">
          <cell r="M6">
            <v>80</v>
          </cell>
        </row>
      </sheetData>
      <sheetData sheetId="9">
        <row r="5">
          <cell r="M5">
            <v>40</v>
          </cell>
        </row>
      </sheetData>
      <sheetData sheetId="10">
        <row r="5">
          <cell r="M5">
            <v>50</v>
          </cell>
        </row>
      </sheetData>
      <sheetData sheetId="11">
        <row r="5">
          <cell r="M5">
            <v>12</v>
          </cell>
        </row>
      </sheetData>
      <sheetData sheetId="12">
        <row r="12">
          <cell r="N12">
            <v>12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OVERHEAD"/>
      <sheetName val="DAHLIAS"/>
      <sheetName val="GLADIOLI"/>
      <sheetName val="LILIUM"/>
      <sheetName val="BEGONIA'S"/>
      <sheetName val="VARIOUS FLOWERBULBS"/>
      <sheetName val="ONION"/>
      <sheetName val="PERENLIALS"/>
      <sheetName val="PROMOTION"/>
      <sheetName val="XXL"/>
      <sheetName val="SHOWBOX"/>
      <sheetName val="GIFT ITEMS"/>
      <sheetName val="DISPLAY"/>
      <sheetName val="Blad1"/>
    </sheetNames>
    <sheetDataSet>
      <sheetData sheetId="0">
        <row r="3">
          <cell r="D3">
            <v>0.05</v>
          </cell>
        </row>
        <row r="49">
          <cell r="L49">
            <v>3.7024404761904761</v>
          </cell>
        </row>
      </sheetData>
      <sheetData sheetId="1">
        <row r="93">
          <cell r="AB93">
            <v>0.05</v>
          </cell>
        </row>
        <row r="95">
          <cell r="AB95">
            <v>0.18943878759175942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8E14D-8377-40CC-A816-B7309DAD7416}">
  <sheetPr>
    <pageSetUpPr fitToPage="1"/>
  </sheetPr>
  <dimension ref="A1:XFC611"/>
  <sheetViews>
    <sheetView tabSelected="1" view="pageBreakPreview" topLeftCell="A19" zoomScaleNormal="100" zoomScaleSheetLayoutView="100" workbookViewId="0">
      <selection activeCell="F32" sqref="F32"/>
    </sheetView>
  </sheetViews>
  <sheetFormatPr defaultColWidth="9.140625" defaultRowHeight="12.75" x14ac:dyDescent="0.2"/>
  <cols>
    <col min="1" max="1" width="1.7109375" style="12" customWidth="1"/>
    <col min="2" max="2" width="1.7109375" style="44" customWidth="1"/>
    <col min="3" max="3" width="1.7109375" style="66" customWidth="1"/>
    <col min="4" max="4" width="11.7109375" style="26" bestFit="1" customWidth="1"/>
    <col min="5" max="5" width="12.5703125" style="69" customWidth="1"/>
    <col min="6" max="6" width="66.85546875" style="12" customWidth="1"/>
    <col min="7" max="7" width="16.42578125" style="78" customWidth="1"/>
    <col min="8" max="16383" width="0" style="26" hidden="1" customWidth="1"/>
    <col min="16384" max="16384" width="9.140625" style="26"/>
  </cols>
  <sheetData>
    <row r="1" spans="2:6" ht="30" x14ac:dyDescent="0.4">
      <c r="B1" s="79"/>
      <c r="C1" s="80"/>
      <c r="D1" s="81"/>
      <c r="E1" s="82" t="s">
        <v>514</v>
      </c>
      <c r="F1" s="81"/>
    </row>
    <row r="2" spans="2:6" x14ac:dyDescent="0.2">
      <c r="B2" s="79"/>
      <c r="C2" s="80"/>
      <c r="D2" s="81"/>
      <c r="E2" s="84"/>
      <c r="F2" s="81"/>
    </row>
    <row r="3" spans="2:6" ht="15.75" x14ac:dyDescent="0.25">
      <c r="B3" s="79"/>
      <c r="C3" s="80"/>
      <c r="D3" s="85" t="s">
        <v>515</v>
      </c>
      <c r="E3" s="86"/>
      <c r="F3" s="87"/>
    </row>
    <row r="4" spans="2:6" ht="15.75" x14ac:dyDescent="0.25">
      <c r="B4" s="79"/>
      <c r="C4" s="80"/>
      <c r="D4" s="87" t="s">
        <v>516</v>
      </c>
      <c r="E4" s="86"/>
      <c r="F4" s="87"/>
    </row>
    <row r="5" spans="2:6" ht="15.75" x14ac:dyDescent="0.25">
      <c r="B5" s="79"/>
      <c r="C5" s="80"/>
      <c r="D5" s="87"/>
      <c r="E5" s="86" t="s">
        <v>517</v>
      </c>
      <c r="F5" s="87"/>
    </row>
    <row r="6" spans="2:6" ht="15.75" x14ac:dyDescent="0.25">
      <c r="B6" s="79"/>
      <c r="C6" s="80"/>
      <c r="D6" s="87"/>
      <c r="E6" s="86" t="s">
        <v>518</v>
      </c>
      <c r="F6" s="87"/>
    </row>
    <row r="7" spans="2:6" ht="15.75" x14ac:dyDescent="0.25">
      <c r="B7" s="79"/>
      <c r="C7" s="80"/>
      <c r="D7" s="88" t="s">
        <v>539</v>
      </c>
      <c r="E7" s="84"/>
      <c r="F7" s="89"/>
    </row>
    <row r="8" spans="2:6" ht="15.75" x14ac:dyDescent="0.25">
      <c r="B8" s="79"/>
      <c r="C8" s="80"/>
      <c r="D8" s="88"/>
      <c r="E8" s="90" t="s">
        <v>519</v>
      </c>
      <c r="F8" s="89"/>
    </row>
    <row r="9" spans="2:6" ht="15.75" x14ac:dyDescent="0.25">
      <c r="B9" s="79"/>
      <c r="C9" s="80"/>
      <c r="D9" s="88" t="s">
        <v>520</v>
      </c>
      <c r="E9" s="84"/>
      <c r="F9" s="89"/>
    </row>
    <row r="10" spans="2:6" ht="15.75" x14ac:dyDescent="0.25">
      <c r="B10" s="79"/>
      <c r="C10" s="80"/>
      <c r="D10" s="88"/>
      <c r="E10" s="90" t="s">
        <v>521</v>
      </c>
      <c r="F10" s="89"/>
    </row>
    <row r="11" spans="2:6" ht="15.75" x14ac:dyDescent="0.25">
      <c r="B11" s="79"/>
      <c r="C11" s="80"/>
      <c r="D11" s="87"/>
      <c r="E11" s="86"/>
      <c r="F11" s="87"/>
    </row>
    <row r="12" spans="2:6" ht="15.75" x14ac:dyDescent="0.25">
      <c r="B12" s="79"/>
      <c r="C12" s="80"/>
      <c r="D12" s="85" t="s">
        <v>522</v>
      </c>
      <c r="E12" s="86"/>
      <c r="F12" s="87"/>
    </row>
    <row r="13" spans="2:6" ht="15.75" x14ac:dyDescent="0.25">
      <c r="B13" s="79"/>
      <c r="C13" s="80"/>
      <c r="D13" s="91" t="s">
        <v>523</v>
      </c>
      <c r="E13" s="86"/>
      <c r="F13" s="87"/>
    </row>
    <row r="14" spans="2:6" ht="15.75" x14ac:dyDescent="0.25">
      <c r="B14" s="79"/>
      <c r="C14" s="80"/>
      <c r="D14" s="91" t="s">
        <v>524</v>
      </c>
      <c r="E14" s="86"/>
      <c r="F14" s="87"/>
    </row>
    <row r="15" spans="2:6" ht="15.75" x14ac:dyDescent="0.25">
      <c r="B15" s="79"/>
      <c r="C15" s="80"/>
      <c r="D15" s="91" t="s">
        <v>525</v>
      </c>
      <c r="E15" s="86"/>
      <c r="F15" s="87"/>
    </row>
    <row r="16" spans="2:6" ht="15.75" x14ac:dyDescent="0.25">
      <c r="B16" s="79"/>
      <c r="C16" s="80"/>
      <c r="D16" s="91"/>
      <c r="E16" s="86"/>
      <c r="F16" s="87"/>
    </row>
    <row r="17" spans="1:7" ht="15.75" x14ac:dyDescent="0.25">
      <c r="B17" s="79"/>
      <c r="C17" s="80"/>
      <c r="D17" s="92" t="s">
        <v>526</v>
      </c>
      <c r="E17" s="86"/>
      <c r="F17" s="87"/>
    </row>
    <row r="18" spans="1:7" s="6" customFormat="1" ht="15.75" x14ac:dyDescent="0.25">
      <c r="A18" s="1"/>
      <c r="B18" s="79"/>
      <c r="C18" s="80"/>
      <c r="D18" s="92"/>
      <c r="E18" s="93" t="s">
        <v>527</v>
      </c>
      <c r="F18" s="87"/>
      <c r="G18" s="74"/>
    </row>
    <row r="19" spans="1:7" s="6" customFormat="1" ht="15.75" x14ac:dyDescent="0.25">
      <c r="A19" s="1"/>
      <c r="B19" s="79" t="s">
        <v>528</v>
      </c>
      <c r="C19" s="80"/>
      <c r="D19" s="92"/>
      <c r="E19" s="86"/>
      <c r="F19" s="87"/>
      <c r="G19" s="74"/>
    </row>
    <row r="20" spans="1:7" s="6" customFormat="1" ht="15.75" x14ac:dyDescent="0.25">
      <c r="A20" s="1"/>
      <c r="B20" s="79" t="s">
        <v>529</v>
      </c>
      <c r="C20" s="80"/>
      <c r="D20" s="92"/>
      <c r="E20" s="86"/>
      <c r="F20" s="87"/>
      <c r="G20" s="74"/>
    </row>
    <row r="21" spans="1:7" s="6" customFormat="1" ht="15.75" x14ac:dyDescent="0.25">
      <c r="A21" s="1"/>
      <c r="B21" s="79" t="s">
        <v>530</v>
      </c>
      <c r="C21" s="80"/>
      <c r="D21" s="92"/>
      <c r="E21" s="86"/>
      <c r="F21" s="87"/>
      <c r="G21" s="74"/>
    </row>
    <row r="22" spans="1:7" s="6" customFormat="1" ht="15.75" x14ac:dyDescent="0.25">
      <c r="A22" s="1"/>
      <c r="B22" s="79"/>
      <c r="C22" s="80"/>
      <c r="D22" s="92"/>
      <c r="E22" s="86"/>
      <c r="F22" s="87"/>
      <c r="G22" s="74"/>
    </row>
    <row r="23" spans="1:7" s="6" customFormat="1" ht="15.75" x14ac:dyDescent="0.25">
      <c r="A23" s="1"/>
      <c r="B23" s="79"/>
      <c r="C23" s="80"/>
      <c r="D23" s="91"/>
      <c r="E23" s="86"/>
      <c r="F23" s="87"/>
      <c r="G23" s="74"/>
    </row>
    <row r="24" spans="1:7" s="6" customFormat="1" ht="20.25" x14ac:dyDescent="0.3">
      <c r="A24" s="1"/>
      <c r="B24" s="79"/>
      <c r="C24" s="80"/>
      <c r="D24" s="94" t="s">
        <v>531</v>
      </c>
      <c r="E24" s="81"/>
      <c r="F24"/>
      <c r="G24" s="74"/>
    </row>
    <row r="25" spans="1:7" s="6" customFormat="1" ht="15" x14ac:dyDescent="0.25">
      <c r="A25" s="1"/>
      <c r="B25" s="79"/>
      <c r="C25" s="80"/>
      <c r="D25" s="95" t="s">
        <v>514</v>
      </c>
      <c r="E25" s="81"/>
      <c r="F25"/>
      <c r="G25" s="74"/>
    </row>
    <row r="26" spans="1:7" s="6" customFormat="1" ht="15" x14ac:dyDescent="0.25">
      <c r="A26" s="1"/>
      <c r="B26" s="79"/>
      <c r="C26" s="80"/>
      <c r="D26" s="95" t="s">
        <v>532</v>
      </c>
      <c r="E26" s="81"/>
      <c r="F26"/>
      <c r="G26" s="74"/>
    </row>
    <row r="27" spans="1:7" s="6" customFormat="1" ht="15" x14ac:dyDescent="0.25">
      <c r="A27" s="1"/>
      <c r="B27" s="79"/>
      <c r="C27" s="80"/>
      <c r="D27" s="95" t="s">
        <v>533</v>
      </c>
      <c r="E27" s="81"/>
      <c r="F27"/>
      <c r="G27" s="74"/>
    </row>
    <row r="28" spans="1:7" s="6" customFormat="1" ht="15" x14ac:dyDescent="0.25">
      <c r="A28" s="1"/>
      <c r="B28" s="79"/>
      <c r="C28" s="80"/>
      <c r="D28" s="95" t="s">
        <v>534</v>
      </c>
      <c r="E28" s="81"/>
      <c r="F28"/>
      <c r="G28" s="74"/>
    </row>
    <row r="29" spans="1:7" s="6" customFormat="1" x14ac:dyDescent="0.2">
      <c r="A29" s="1"/>
      <c r="B29" s="79"/>
      <c r="C29" s="80"/>
      <c r="D29" s="96"/>
      <c r="E29" s="97"/>
      <c r="F29" s="83"/>
      <c r="G29" s="74"/>
    </row>
    <row r="30" spans="1:7" s="6" customFormat="1" x14ac:dyDescent="0.2">
      <c r="A30" s="1"/>
      <c r="B30" s="2"/>
      <c r="C30" s="3"/>
      <c r="D30" s="5"/>
      <c r="E30" s="5"/>
      <c r="F30" s="1"/>
      <c r="G30" s="74"/>
    </row>
    <row r="31" spans="1:7" s="6" customFormat="1" ht="12" customHeight="1" thickBot="1" x14ac:dyDescent="0.25">
      <c r="A31" s="1"/>
      <c r="B31" s="2"/>
      <c r="C31" s="3"/>
      <c r="D31" s="4"/>
      <c r="E31" s="5"/>
      <c r="F31" s="1"/>
      <c r="G31" s="74"/>
    </row>
    <row r="32" spans="1:7" s="12" customFormat="1" ht="39" thickBot="1" x14ac:dyDescent="0.25">
      <c r="A32" s="7"/>
      <c r="B32" s="8"/>
      <c r="C32" s="9"/>
      <c r="D32" s="98" t="s">
        <v>535</v>
      </c>
      <c r="E32" s="99" t="s">
        <v>536</v>
      </c>
      <c r="F32" s="99" t="s">
        <v>537</v>
      </c>
      <c r="G32" s="100" t="s">
        <v>538</v>
      </c>
    </row>
    <row r="33" spans="1:7" s="18" customFormat="1" x14ac:dyDescent="0.2">
      <c r="A33" s="13"/>
      <c r="B33" s="14"/>
      <c r="C33" s="15"/>
      <c r="D33" s="16"/>
      <c r="E33" s="17"/>
      <c r="F33" s="13"/>
      <c r="G33" s="75"/>
    </row>
    <row r="34" spans="1:7" s="18" customFormat="1" x14ac:dyDescent="0.2">
      <c r="A34" s="13"/>
      <c r="B34" s="14"/>
      <c r="C34" s="15"/>
      <c r="D34" s="16"/>
      <c r="E34" s="17"/>
      <c r="F34" s="13"/>
      <c r="G34" s="75"/>
    </row>
    <row r="35" spans="1:7" s="24" customFormat="1" ht="15" customHeight="1" x14ac:dyDescent="0.25">
      <c r="A35" s="20"/>
      <c r="B35" s="14"/>
      <c r="C35" s="21"/>
      <c r="D35" s="22"/>
      <c r="E35" s="23"/>
      <c r="F35" s="20"/>
      <c r="G35" s="76"/>
    </row>
    <row r="36" spans="1:7" ht="12.75" customHeight="1" x14ac:dyDescent="0.25">
      <c r="A36" s="25" t="s">
        <v>0</v>
      </c>
      <c r="B36" s="8"/>
      <c r="C36" s="9"/>
      <c r="D36" s="10"/>
      <c r="E36" s="11"/>
      <c r="F36" s="7"/>
      <c r="G36" s="77"/>
    </row>
    <row r="37" spans="1:7" x14ac:dyDescent="0.2">
      <c r="A37" s="7"/>
      <c r="B37" s="8"/>
      <c r="C37" s="9" t="s">
        <v>1</v>
      </c>
      <c r="D37" s="10"/>
      <c r="E37" s="11"/>
      <c r="F37" s="7"/>
      <c r="G37" s="77"/>
    </row>
    <row r="38" spans="1:7" ht="15" x14ac:dyDescent="0.25">
      <c r="A38" s="7"/>
      <c r="B38" s="8"/>
      <c r="C38" s="9"/>
      <c r="D38" s="27">
        <v>100005</v>
      </c>
      <c r="E38" s="28"/>
      <c r="F38" s="29" t="s">
        <v>2</v>
      </c>
      <c r="G38" s="101">
        <v>10.55045871559633</v>
      </c>
    </row>
    <row r="39" spans="1:7" ht="15" x14ac:dyDescent="0.25">
      <c r="A39" s="7"/>
      <c r="B39" s="8"/>
      <c r="C39" s="9"/>
      <c r="D39" s="27">
        <v>100010</v>
      </c>
      <c r="E39" s="28"/>
      <c r="F39" s="29" t="s">
        <v>3</v>
      </c>
      <c r="G39" s="101">
        <v>9.8165137614678901</v>
      </c>
    </row>
    <row r="40" spans="1:7" ht="15" x14ac:dyDescent="0.25">
      <c r="A40" s="7"/>
      <c r="B40" s="8"/>
      <c r="C40" s="9"/>
      <c r="D40" s="27">
        <v>100040</v>
      </c>
      <c r="E40" s="28"/>
      <c r="F40" s="29" t="s">
        <v>4</v>
      </c>
      <c r="G40" s="101">
        <v>11.376146788990825</v>
      </c>
    </row>
    <row r="41" spans="1:7" ht="15" x14ac:dyDescent="0.25">
      <c r="A41" s="7"/>
      <c r="B41" s="8"/>
      <c r="C41" s="9"/>
      <c r="D41" s="27">
        <v>100120</v>
      </c>
      <c r="E41" s="28"/>
      <c r="F41" s="29" t="s">
        <v>5</v>
      </c>
      <c r="G41" s="101">
        <v>11.834862385321101</v>
      </c>
    </row>
    <row r="42" spans="1:7" ht="15" x14ac:dyDescent="0.25">
      <c r="A42" s="7"/>
      <c r="B42" s="8"/>
      <c r="C42" s="9"/>
      <c r="D42" s="27">
        <v>100190</v>
      </c>
      <c r="E42" s="28"/>
      <c r="F42" s="29" t="s">
        <v>6</v>
      </c>
      <c r="G42" s="101">
        <v>9.8165137614678901</v>
      </c>
    </row>
    <row r="43" spans="1:7" ht="15" x14ac:dyDescent="0.25">
      <c r="A43" s="7"/>
      <c r="B43" s="8"/>
      <c r="C43" s="9"/>
      <c r="D43" s="27">
        <v>100200</v>
      </c>
      <c r="E43" s="28"/>
      <c r="F43" s="29" t="s">
        <v>7</v>
      </c>
      <c r="G43" s="101">
        <v>10.73394495412844</v>
      </c>
    </row>
    <row r="44" spans="1:7" ht="15" x14ac:dyDescent="0.25">
      <c r="A44" s="7"/>
      <c r="B44" s="8"/>
      <c r="C44" s="9"/>
      <c r="D44" s="27">
        <v>100210</v>
      </c>
      <c r="E44" s="28"/>
      <c r="F44" s="29" t="s">
        <v>8</v>
      </c>
      <c r="G44" s="101">
        <v>10.73394495412844</v>
      </c>
    </row>
    <row r="45" spans="1:7" ht="15" x14ac:dyDescent="0.25">
      <c r="A45" s="7"/>
      <c r="B45" s="8"/>
      <c r="C45" s="9"/>
      <c r="D45" s="27">
        <v>100225</v>
      </c>
      <c r="E45" s="28"/>
      <c r="F45" s="29" t="s">
        <v>9</v>
      </c>
      <c r="G45" s="101">
        <v>10.091743119266054</v>
      </c>
    </row>
    <row r="46" spans="1:7" ht="15" x14ac:dyDescent="0.25">
      <c r="A46" s="7"/>
      <c r="B46" s="8"/>
      <c r="C46" s="9"/>
      <c r="D46" s="27">
        <v>100230</v>
      </c>
      <c r="E46" s="28"/>
      <c r="F46" s="29" t="s">
        <v>10</v>
      </c>
      <c r="G46" s="101">
        <v>12.293577981651376</v>
      </c>
    </row>
    <row r="47" spans="1:7" ht="15" x14ac:dyDescent="0.25">
      <c r="A47" s="7"/>
      <c r="B47" s="8"/>
      <c r="C47" s="9"/>
      <c r="D47" s="27">
        <v>100250</v>
      </c>
      <c r="E47" s="28"/>
      <c r="F47" s="29" t="s">
        <v>11</v>
      </c>
      <c r="G47" s="101">
        <v>9.8165137614678901</v>
      </c>
    </row>
    <row r="48" spans="1:7" ht="15" x14ac:dyDescent="0.25">
      <c r="A48" s="7"/>
      <c r="B48" s="8"/>
      <c r="C48" s="9"/>
      <c r="D48" s="27">
        <v>100300</v>
      </c>
      <c r="E48" s="28"/>
      <c r="F48" s="29" t="s">
        <v>12</v>
      </c>
      <c r="G48" s="101">
        <v>11.467889908256879</v>
      </c>
    </row>
    <row r="49" spans="1:7" ht="15" x14ac:dyDescent="0.25">
      <c r="A49" s="7"/>
      <c r="B49" s="8"/>
      <c r="C49" s="9"/>
      <c r="D49" s="27">
        <v>100310</v>
      </c>
      <c r="E49" s="28"/>
      <c r="F49" s="29" t="s">
        <v>13</v>
      </c>
      <c r="G49" s="101">
        <v>10.091743119266054</v>
      </c>
    </row>
    <row r="50" spans="1:7" ht="15" x14ac:dyDescent="0.25">
      <c r="A50" s="7"/>
      <c r="B50" s="8"/>
      <c r="C50" s="9"/>
      <c r="D50" s="27">
        <v>100340</v>
      </c>
      <c r="E50" s="28"/>
      <c r="F50" s="29" t="s">
        <v>14</v>
      </c>
      <c r="G50" s="101">
        <v>9.8165137614678901</v>
      </c>
    </row>
    <row r="51" spans="1:7" ht="15" x14ac:dyDescent="0.25">
      <c r="A51" s="7"/>
      <c r="B51" s="8"/>
      <c r="C51" s="9"/>
      <c r="D51" s="27">
        <v>100370</v>
      </c>
      <c r="E51" s="28"/>
      <c r="F51" s="29" t="s">
        <v>15</v>
      </c>
      <c r="G51" s="101">
        <v>9.8165137614678901</v>
      </c>
    </row>
    <row r="52" spans="1:7" ht="15" x14ac:dyDescent="0.25">
      <c r="A52" s="7"/>
      <c r="B52" s="8"/>
      <c r="C52" s="9"/>
      <c r="D52" s="27">
        <v>100450</v>
      </c>
      <c r="E52" s="28"/>
      <c r="F52" s="29" t="s">
        <v>16</v>
      </c>
      <c r="G52" s="101">
        <v>11.376146788990825</v>
      </c>
    </row>
    <row r="53" spans="1:7" ht="15" x14ac:dyDescent="0.25">
      <c r="A53" s="7"/>
      <c r="B53" s="8"/>
      <c r="C53" s="9"/>
      <c r="D53" s="27">
        <v>100522</v>
      </c>
      <c r="E53" s="28"/>
      <c r="F53" s="29" t="s">
        <v>17</v>
      </c>
      <c r="G53" s="101">
        <v>10.917431192660548</v>
      </c>
    </row>
    <row r="54" spans="1:7" ht="15" x14ac:dyDescent="0.25">
      <c r="A54" s="7"/>
      <c r="B54" s="8"/>
      <c r="C54" s="9"/>
      <c r="D54" s="27">
        <v>100523</v>
      </c>
      <c r="E54" s="28"/>
      <c r="F54" s="29" t="s">
        <v>18</v>
      </c>
      <c r="G54" s="101">
        <v>11.467889908256879</v>
      </c>
    </row>
    <row r="55" spans="1:7" ht="15" x14ac:dyDescent="0.25">
      <c r="A55" s="7"/>
      <c r="B55" s="8"/>
      <c r="C55" s="9"/>
      <c r="D55" s="27">
        <v>100525</v>
      </c>
      <c r="E55" s="28"/>
      <c r="F55" s="29" t="s">
        <v>19</v>
      </c>
      <c r="G55" s="101">
        <v>11.467889908256879</v>
      </c>
    </row>
    <row r="56" spans="1:7" ht="15" x14ac:dyDescent="0.25">
      <c r="A56" s="7"/>
      <c r="B56" s="8"/>
      <c r="C56" s="9"/>
      <c r="D56" s="27">
        <v>100550</v>
      </c>
      <c r="E56" s="28"/>
      <c r="F56" s="29" t="s">
        <v>20</v>
      </c>
      <c r="G56" s="101">
        <v>9.8165137614678901</v>
      </c>
    </row>
    <row r="57" spans="1:7" ht="15" x14ac:dyDescent="0.25">
      <c r="A57" s="7"/>
      <c r="B57" s="8"/>
      <c r="C57" s="9"/>
      <c r="D57" s="27">
        <v>100570</v>
      </c>
      <c r="E57" s="28"/>
      <c r="F57" s="29" t="s">
        <v>21</v>
      </c>
      <c r="G57" s="101">
        <v>11.192660550458713</v>
      </c>
    </row>
    <row r="58" spans="1:7" ht="15" x14ac:dyDescent="0.25">
      <c r="A58" s="7"/>
      <c r="B58" s="8"/>
      <c r="C58" s="9"/>
      <c r="D58" s="27">
        <v>100590</v>
      </c>
      <c r="E58" s="28"/>
      <c r="F58" s="29" t="s">
        <v>22</v>
      </c>
      <c r="G58" s="101">
        <v>11.834862385321101</v>
      </c>
    </row>
    <row r="59" spans="1:7" ht="15" x14ac:dyDescent="0.25">
      <c r="A59" s="7"/>
      <c r="B59" s="8"/>
      <c r="C59" s="9"/>
      <c r="D59" s="27">
        <v>100610</v>
      </c>
      <c r="E59" s="28"/>
      <c r="F59" s="29" t="s">
        <v>23</v>
      </c>
      <c r="G59" s="101">
        <v>10.091743119266054</v>
      </c>
    </row>
    <row r="60" spans="1:7" ht="15" x14ac:dyDescent="0.25">
      <c r="A60" s="7"/>
      <c r="B60" s="8"/>
      <c r="C60" s="9"/>
      <c r="D60" s="27">
        <v>100670</v>
      </c>
      <c r="E60" s="28"/>
      <c r="F60" s="29" t="s">
        <v>24</v>
      </c>
      <c r="G60" s="101">
        <v>9.8165137614678901</v>
      </c>
    </row>
    <row r="61" spans="1:7" ht="15" x14ac:dyDescent="0.25">
      <c r="A61" s="7"/>
      <c r="B61" s="8"/>
      <c r="C61" s="9"/>
      <c r="D61" s="27">
        <v>100680</v>
      </c>
      <c r="E61" s="28"/>
      <c r="F61" s="29" t="s">
        <v>25</v>
      </c>
      <c r="G61" s="101">
        <v>11.834862385321101</v>
      </c>
    </row>
    <row r="62" spans="1:7" ht="15" x14ac:dyDescent="0.25">
      <c r="A62" s="7"/>
      <c r="B62" s="8"/>
      <c r="C62" s="9"/>
      <c r="D62" s="27">
        <v>100763</v>
      </c>
      <c r="E62" s="28"/>
      <c r="F62" s="29" t="s">
        <v>26</v>
      </c>
      <c r="G62" s="101">
        <v>11.284403669724771</v>
      </c>
    </row>
    <row r="63" spans="1:7" ht="15" x14ac:dyDescent="0.25">
      <c r="A63" s="7"/>
      <c r="B63" s="8"/>
      <c r="C63" s="9"/>
      <c r="D63" s="27">
        <v>100830</v>
      </c>
      <c r="E63" s="28"/>
      <c r="F63" s="29" t="s">
        <v>27</v>
      </c>
      <c r="G63" s="101">
        <v>9.8165137614678901</v>
      </c>
    </row>
    <row r="64" spans="1:7" ht="15" x14ac:dyDescent="0.25">
      <c r="A64" s="7"/>
      <c r="B64" s="8"/>
      <c r="C64" s="9" t="s">
        <v>28</v>
      </c>
      <c r="D64" s="31"/>
      <c r="E64" s="33"/>
      <c r="F64" s="34"/>
      <c r="G64" s="102"/>
    </row>
    <row r="65" spans="1:7" ht="15" x14ac:dyDescent="0.25">
      <c r="A65" s="7"/>
      <c r="B65" s="8"/>
      <c r="C65" s="9"/>
      <c r="D65" s="27">
        <v>100945</v>
      </c>
      <c r="E65" s="28"/>
      <c r="F65" s="35" t="s">
        <v>29</v>
      </c>
      <c r="G65" s="101">
        <v>11.834862385321101</v>
      </c>
    </row>
    <row r="66" spans="1:7" ht="15" x14ac:dyDescent="0.25">
      <c r="A66" s="7"/>
      <c r="B66" s="8"/>
      <c r="C66" s="9"/>
      <c r="D66" s="27">
        <v>100950</v>
      </c>
      <c r="E66" s="28"/>
      <c r="F66" s="35" t="s">
        <v>30</v>
      </c>
      <c r="G66" s="101">
        <v>12.293577981651376</v>
      </c>
    </row>
    <row r="67" spans="1:7" ht="15" x14ac:dyDescent="0.25">
      <c r="A67" s="7"/>
      <c r="B67" s="8"/>
      <c r="C67" s="9"/>
      <c r="D67" s="27">
        <v>100955</v>
      </c>
      <c r="E67" s="28"/>
      <c r="F67" s="35" t="s">
        <v>31</v>
      </c>
      <c r="G67" s="101">
        <v>12.018348623853212</v>
      </c>
    </row>
    <row r="68" spans="1:7" ht="15" x14ac:dyDescent="0.25">
      <c r="A68" s="7"/>
      <c r="B68" s="8"/>
      <c r="C68" s="9"/>
      <c r="D68" s="27">
        <v>100958</v>
      </c>
      <c r="E68" s="28"/>
      <c r="F68" s="35" t="s">
        <v>32</v>
      </c>
      <c r="G68" s="101">
        <v>12.018348623853212</v>
      </c>
    </row>
    <row r="69" spans="1:7" ht="15" x14ac:dyDescent="0.25">
      <c r="A69" s="7"/>
      <c r="B69" s="8"/>
      <c r="C69" s="9"/>
      <c r="D69" s="27">
        <v>100960</v>
      </c>
      <c r="E69" s="28"/>
      <c r="F69" s="35" t="s">
        <v>33</v>
      </c>
      <c r="G69" s="101">
        <v>11.834862385321101</v>
      </c>
    </row>
    <row r="70" spans="1:7" ht="15" x14ac:dyDescent="0.25">
      <c r="A70" s="7"/>
      <c r="B70" s="8"/>
      <c r="C70" s="9"/>
      <c r="D70" s="27">
        <v>100970</v>
      </c>
      <c r="E70" s="28"/>
      <c r="F70" s="35" t="s">
        <v>34</v>
      </c>
      <c r="G70" s="101">
        <v>11.834862385321101</v>
      </c>
    </row>
    <row r="71" spans="1:7" ht="15" x14ac:dyDescent="0.25">
      <c r="A71" s="7"/>
      <c r="B71" s="8"/>
      <c r="C71" s="9"/>
      <c r="D71" s="27">
        <v>100975</v>
      </c>
      <c r="E71" s="28"/>
      <c r="F71" s="35" t="s">
        <v>35</v>
      </c>
      <c r="G71" s="101">
        <v>13.853211009174311</v>
      </c>
    </row>
    <row r="72" spans="1:7" ht="15" x14ac:dyDescent="0.25">
      <c r="A72" s="7"/>
      <c r="B72" s="8"/>
      <c r="C72" s="9"/>
      <c r="D72" s="27">
        <v>101060</v>
      </c>
      <c r="E72" s="28"/>
      <c r="F72" s="35" t="s">
        <v>36</v>
      </c>
      <c r="G72" s="101">
        <v>11.192660550458713</v>
      </c>
    </row>
    <row r="73" spans="1:7" ht="15" x14ac:dyDescent="0.25">
      <c r="A73" s="7"/>
      <c r="B73" s="8"/>
      <c r="C73" s="9"/>
      <c r="D73" s="27">
        <v>101070</v>
      </c>
      <c r="E73" s="28"/>
      <c r="F73" s="35" t="s">
        <v>37</v>
      </c>
      <c r="G73" s="101">
        <v>11.834862385321101</v>
      </c>
    </row>
    <row r="74" spans="1:7" ht="15" x14ac:dyDescent="0.25">
      <c r="A74" s="7"/>
      <c r="B74" s="8"/>
      <c r="C74" s="9"/>
      <c r="D74" s="27">
        <v>101090</v>
      </c>
      <c r="E74" s="28"/>
      <c r="F74" s="35" t="s">
        <v>38</v>
      </c>
      <c r="G74" s="101">
        <v>11.926605504587155</v>
      </c>
    </row>
    <row r="75" spans="1:7" ht="15" x14ac:dyDescent="0.25">
      <c r="A75" s="7"/>
      <c r="B75" s="8"/>
      <c r="C75" s="9"/>
      <c r="D75" s="27">
        <v>101150</v>
      </c>
      <c r="E75" s="28"/>
      <c r="F75" s="35" t="s">
        <v>39</v>
      </c>
      <c r="G75" s="101">
        <v>9.8165137614678901</v>
      </c>
    </row>
    <row r="76" spans="1:7" ht="15" x14ac:dyDescent="0.25">
      <c r="A76" s="7"/>
      <c r="B76" s="8"/>
      <c r="C76" s="9"/>
      <c r="D76" s="27">
        <v>101180</v>
      </c>
      <c r="E76" s="28"/>
      <c r="F76" s="35" t="s">
        <v>40</v>
      </c>
      <c r="G76" s="101">
        <v>10.458715596330274</v>
      </c>
    </row>
    <row r="77" spans="1:7" ht="15" x14ac:dyDescent="0.25">
      <c r="A77" s="7"/>
      <c r="B77" s="8"/>
      <c r="C77" s="9"/>
      <c r="D77" s="27">
        <v>101230</v>
      </c>
      <c r="E77" s="28"/>
      <c r="F77" s="35" t="s">
        <v>41</v>
      </c>
      <c r="G77" s="101">
        <v>11.192660550458713</v>
      </c>
    </row>
    <row r="78" spans="1:7" ht="15" x14ac:dyDescent="0.25">
      <c r="A78" s="7"/>
      <c r="B78" s="8"/>
      <c r="C78" s="9"/>
      <c r="D78" s="27">
        <v>101290</v>
      </c>
      <c r="E78" s="28"/>
      <c r="F78" s="35" t="s">
        <v>42</v>
      </c>
      <c r="G78" s="101">
        <v>11.834862385321101</v>
      </c>
    </row>
    <row r="79" spans="1:7" ht="15" x14ac:dyDescent="0.25">
      <c r="A79" s="7"/>
      <c r="B79" s="8"/>
      <c r="C79" s="9"/>
      <c r="D79" s="27">
        <v>101300</v>
      </c>
      <c r="E79" s="28"/>
      <c r="F79" s="35" t="s">
        <v>43</v>
      </c>
      <c r="G79" s="101">
        <v>11.926605504587155</v>
      </c>
    </row>
    <row r="80" spans="1:7" ht="15" x14ac:dyDescent="0.25">
      <c r="A80" s="7"/>
      <c r="B80" s="8"/>
      <c r="C80" s="9"/>
      <c r="D80" s="27">
        <v>101350</v>
      </c>
      <c r="E80" s="28"/>
      <c r="F80" s="35" t="s">
        <v>44</v>
      </c>
      <c r="G80" s="101">
        <v>13.486238532110089</v>
      </c>
    </row>
    <row r="81" spans="1:7" ht="15" x14ac:dyDescent="0.25">
      <c r="A81" s="7"/>
      <c r="B81" s="8"/>
      <c r="C81" s="9"/>
      <c r="D81" s="27">
        <v>101360</v>
      </c>
      <c r="E81" s="28"/>
      <c r="F81" s="35" t="s">
        <v>45</v>
      </c>
      <c r="G81" s="101">
        <v>11.192660550458713</v>
      </c>
    </row>
    <row r="82" spans="1:7" ht="15" x14ac:dyDescent="0.25">
      <c r="A82" s="7"/>
      <c r="B82" s="8"/>
      <c r="C82" s="9" t="s">
        <v>46</v>
      </c>
      <c r="D82" s="31"/>
      <c r="E82" s="33"/>
      <c r="F82" s="34"/>
      <c r="G82" s="101"/>
    </row>
    <row r="83" spans="1:7" ht="15" x14ac:dyDescent="0.25">
      <c r="A83" s="7"/>
      <c r="B83" s="8"/>
      <c r="C83" s="9"/>
      <c r="D83" s="27">
        <v>101390</v>
      </c>
      <c r="E83" s="28"/>
      <c r="F83" s="35" t="s">
        <v>47</v>
      </c>
      <c r="G83" s="101">
        <v>9.8165137614678901</v>
      </c>
    </row>
    <row r="84" spans="1:7" ht="15" x14ac:dyDescent="0.25">
      <c r="A84" s="7"/>
      <c r="B84" s="8"/>
      <c r="C84" s="9"/>
      <c r="D84" s="27">
        <v>101410</v>
      </c>
      <c r="E84" s="28"/>
      <c r="F84" s="35" t="s">
        <v>48</v>
      </c>
      <c r="G84" s="101">
        <v>9.8165137614678901</v>
      </c>
    </row>
    <row r="85" spans="1:7" ht="15" x14ac:dyDescent="0.25">
      <c r="A85" s="7"/>
      <c r="B85" s="8"/>
      <c r="C85" s="9"/>
      <c r="D85" s="27">
        <v>101450</v>
      </c>
      <c r="E85" s="28"/>
      <c r="F85" s="35" t="s">
        <v>49</v>
      </c>
      <c r="G85" s="101">
        <v>13.027522935779816</v>
      </c>
    </row>
    <row r="86" spans="1:7" ht="15" x14ac:dyDescent="0.25">
      <c r="A86" s="7"/>
      <c r="B86" s="8"/>
      <c r="C86" s="9"/>
      <c r="D86" s="27">
        <v>101465</v>
      </c>
      <c r="E86" s="28"/>
      <c r="F86" s="35" t="s">
        <v>50</v>
      </c>
      <c r="G86" s="101">
        <v>10.091743119266054</v>
      </c>
    </row>
    <row r="87" spans="1:7" ht="15" x14ac:dyDescent="0.25">
      <c r="A87" s="7"/>
      <c r="B87" s="8"/>
      <c r="C87" s="9"/>
      <c r="D87" s="27">
        <v>101490</v>
      </c>
      <c r="E87" s="28"/>
      <c r="F87" s="35" t="s">
        <v>51</v>
      </c>
      <c r="G87" s="101">
        <v>9.8165137614678901</v>
      </c>
    </row>
    <row r="88" spans="1:7" ht="15" x14ac:dyDescent="0.25">
      <c r="A88" s="7"/>
      <c r="B88" s="8"/>
      <c r="C88" s="9"/>
      <c r="D88" s="27">
        <v>101520</v>
      </c>
      <c r="E88" s="28"/>
      <c r="F88" s="35" t="s">
        <v>52</v>
      </c>
      <c r="G88" s="101">
        <v>11.284403669724771</v>
      </c>
    </row>
    <row r="89" spans="1:7" ht="15" x14ac:dyDescent="0.25">
      <c r="A89" s="7"/>
      <c r="B89" s="8"/>
      <c r="C89" s="9"/>
      <c r="D89" s="27">
        <v>101558</v>
      </c>
      <c r="E89" s="28"/>
      <c r="F89" s="35" t="s">
        <v>53</v>
      </c>
      <c r="G89" s="101">
        <v>10.366972477064218</v>
      </c>
    </row>
    <row r="90" spans="1:7" ht="15" x14ac:dyDescent="0.25">
      <c r="A90" s="7"/>
      <c r="B90" s="8"/>
      <c r="C90" s="9"/>
      <c r="D90" s="27">
        <v>101570</v>
      </c>
      <c r="E90" s="28"/>
      <c r="F90" s="35" t="s">
        <v>54</v>
      </c>
      <c r="G90" s="101">
        <v>11.834862385321101</v>
      </c>
    </row>
    <row r="91" spans="1:7" ht="15" x14ac:dyDescent="0.25">
      <c r="A91" s="7"/>
      <c r="B91" s="8"/>
      <c r="C91" s="9"/>
      <c r="D91" s="27">
        <v>101580</v>
      </c>
      <c r="E91" s="28"/>
      <c r="F91" s="35" t="s">
        <v>55</v>
      </c>
      <c r="G91" s="101">
        <v>11.834862385321101</v>
      </c>
    </row>
    <row r="92" spans="1:7" ht="15" x14ac:dyDescent="0.25">
      <c r="A92" s="7"/>
      <c r="B92" s="8"/>
      <c r="C92" s="9"/>
      <c r="D92" s="27">
        <v>101640</v>
      </c>
      <c r="E92" s="28"/>
      <c r="F92" s="35" t="s">
        <v>56</v>
      </c>
      <c r="G92" s="101">
        <v>9.8165137614678901</v>
      </c>
    </row>
    <row r="93" spans="1:7" ht="15" x14ac:dyDescent="0.25">
      <c r="A93" s="7"/>
      <c r="B93" s="8"/>
      <c r="C93" s="9"/>
      <c r="D93" s="27">
        <v>101730</v>
      </c>
      <c r="E93" s="28"/>
      <c r="F93" s="35" t="s">
        <v>57</v>
      </c>
      <c r="G93" s="101">
        <v>9.8165137614678901</v>
      </c>
    </row>
    <row r="94" spans="1:7" ht="15" x14ac:dyDescent="0.25">
      <c r="A94" s="7"/>
      <c r="B94" s="8"/>
      <c r="C94" s="9"/>
      <c r="D94" s="27">
        <v>101790</v>
      </c>
      <c r="E94" s="28"/>
      <c r="F94" s="35" t="s">
        <v>58</v>
      </c>
      <c r="G94" s="101">
        <v>11.834862385321101</v>
      </c>
    </row>
    <row r="95" spans="1:7" ht="15" x14ac:dyDescent="0.25">
      <c r="A95" s="7"/>
      <c r="B95" s="8"/>
      <c r="C95" s="9"/>
      <c r="D95" s="27">
        <v>101820</v>
      </c>
      <c r="E95" s="28"/>
      <c r="F95" s="35" t="s">
        <v>59</v>
      </c>
      <c r="G95" s="101">
        <v>10</v>
      </c>
    </row>
    <row r="96" spans="1:7" ht="15" x14ac:dyDescent="0.25">
      <c r="A96" s="7"/>
      <c r="B96" s="8"/>
      <c r="C96" s="9"/>
      <c r="D96" s="27">
        <v>101850</v>
      </c>
      <c r="E96" s="28"/>
      <c r="F96" s="35" t="s">
        <v>60</v>
      </c>
      <c r="G96" s="101">
        <v>9.8165137614678901</v>
      </c>
    </row>
    <row r="97" spans="1:7" ht="15" x14ac:dyDescent="0.25">
      <c r="A97" s="7"/>
      <c r="B97" s="8"/>
      <c r="C97" s="9"/>
      <c r="D97" s="27">
        <v>101880</v>
      </c>
      <c r="E97" s="28"/>
      <c r="F97" s="35" t="s">
        <v>61</v>
      </c>
      <c r="G97" s="101">
        <v>11.834862385321101</v>
      </c>
    </row>
    <row r="98" spans="1:7" ht="15" x14ac:dyDescent="0.25">
      <c r="A98" s="7"/>
      <c r="B98" s="8"/>
      <c r="C98" s="9"/>
      <c r="D98" s="27">
        <v>101970</v>
      </c>
      <c r="E98" s="28"/>
      <c r="F98" s="35" t="s">
        <v>62</v>
      </c>
      <c r="G98" s="101">
        <v>10.73394495412844</v>
      </c>
    </row>
    <row r="99" spans="1:7" ht="15" x14ac:dyDescent="0.25">
      <c r="A99" s="7"/>
      <c r="B99" s="8"/>
      <c r="C99" s="9"/>
      <c r="D99" s="27">
        <v>102030</v>
      </c>
      <c r="E99" s="28"/>
      <c r="F99" s="35" t="s">
        <v>63</v>
      </c>
      <c r="G99" s="101">
        <v>10.55045871559633</v>
      </c>
    </row>
    <row r="100" spans="1:7" ht="15" x14ac:dyDescent="0.25">
      <c r="A100" s="7"/>
      <c r="B100" s="8"/>
      <c r="C100" s="9" t="s">
        <v>64</v>
      </c>
      <c r="D100" s="31"/>
      <c r="E100" s="33"/>
      <c r="F100" s="34"/>
      <c r="G100" s="101"/>
    </row>
    <row r="101" spans="1:7" ht="15" x14ac:dyDescent="0.25">
      <c r="A101" s="7"/>
      <c r="B101" s="8"/>
      <c r="C101" s="9"/>
      <c r="D101" s="27">
        <v>102160</v>
      </c>
      <c r="E101" s="28"/>
      <c r="F101" s="35" t="s">
        <v>65</v>
      </c>
      <c r="G101" s="101">
        <v>11.834862385321101</v>
      </c>
    </row>
    <row r="102" spans="1:7" ht="15" x14ac:dyDescent="0.25">
      <c r="A102" s="7"/>
      <c r="B102" s="8"/>
      <c r="C102" s="9"/>
      <c r="D102" s="27">
        <v>102255</v>
      </c>
      <c r="E102" s="28"/>
      <c r="F102" s="35" t="s">
        <v>66</v>
      </c>
      <c r="G102" s="101">
        <v>11.284403669724771</v>
      </c>
    </row>
    <row r="103" spans="1:7" ht="15" x14ac:dyDescent="0.25">
      <c r="A103" s="7"/>
      <c r="B103" s="8"/>
      <c r="C103" s="9"/>
      <c r="D103" s="27">
        <v>102263</v>
      </c>
      <c r="E103" s="28"/>
      <c r="F103" s="35" t="s">
        <v>67</v>
      </c>
      <c r="G103" s="101">
        <v>11.834862385321101</v>
      </c>
    </row>
    <row r="104" spans="1:7" ht="15" x14ac:dyDescent="0.25">
      <c r="A104" s="7"/>
      <c r="B104" s="8"/>
      <c r="C104" s="9"/>
      <c r="D104" s="27">
        <v>102265</v>
      </c>
      <c r="E104" s="28"/>
      <c r="F104" s="35" t="s">
        <v>68</v>
      </c>
      <c r="G104" s="101">
        <v>11.834862385321101</v>
      </c>
    </row>
    <row r="105" spans="1:7" ht="15" x14ac:dyDescent="0.25">
      <c r="A105" s="7"/>
      <c r="B105" s="8"/>
      <c r="C105" s="9"/>
      <c r="D105" s="27">
        <v>102300</v>
      </c>
      <c r="E105" s="28"/>
      <c r="F105" s="35" t="s">
        <v>69</v>
      </c>
      <c r="G105" s="101">
        <v>11.834862385321101</v>
      </c>
    </row>
    <row r="106" spans="1:7" ht="15" x14ac:dyDescent="0.25">
      <c r="A106" s="7"/>
      <c r="B106" s="8"/>
      <c r="C106" s="9"/>
      <c r="D106" s="27">
        <v>102370</v>
      </c>
      <c r="E106" s="28"/>
      <c r="F106" s="35" t="s">
        <v>70</v>
      </c>
      <c r="G106" s="101">
        <v>11.284403669724771</v>
      </c>
    </row>
    <row r="107" spans="1:7" ht="15" x14ac:dyDescent="0.25">
      <c r="A107" s="7"/>
      <c r="B107" s="8"/>
      <c r="C107" s="9"/>
      <c r="D107" s="27">
        <v>102400</v>
      </c>
      <c r="E107" s="28"/>
      <c r="F107" s="35" t="s">
        <v>71</v>
      </c>
      <c r="G107" s="101">
        <v>10.55045871559633</v>
      </c>
    </row>
    <row r="108" spans="1:7" ht="15" x14ac:dyDescent="0.25">
      <c r="A108" s="7"/>
      <c r="B108" s="8"/>
      <c r="C108" s="9" t="s">
        <v>72</v>
      </c>
      <c r="D108" s="36"/>
      <c r="E108" s="33"/>
      <c r="F108" s="34"/>
      <c r="G108" s="101"/>
    </row>
    <row r="109" spans="1:7" ht="15" x14ac:dyDescent="0.25">
      <c r="A109" s="7"/>
      <c r="B109" s="8"/>
      <c r="C109" s="9"/>
      <c r="D109" s="27">
        <v>102510</v>
      </c>
      <c r="E109" s="28"/>
      <c r="F109" s="35" t="s">
        <v>73</v>
      </c>
      <c r="G109" s="101">
        <v>10.917431192660548</v>
      </c>
    </row>
    <row r="110" spans="1:7" ht="15" x14ac:dyDescent="0.25">
      <c r="A110" s="7"/>
      <c r="B110" s="8"/>
      <c r="C110" s="9"/>
      <c r="D110" s="27">
        <v>102540</v>
      </c>
      <c r="E110" s="28"/>
      <c r="F110" s="35" t="s">
        <v>74</v>
      </c>
      <c r="G110" s="101">
        <v>10.458715596330274</v>
      </c>
    </row>
    <row r="111" spans="1:7" ht="15" x14ac:dyDescent="0.25">
      <c r="A111" s="7"/>
      <c r="B111" s="8"/>
      <c r="C111" s="9"/>
      <c r="D111" s="27">
        <v>102630</v>
      </c>
      <c r="E111" s="28"/>
      <c r="F111" s="35" t="s">
        <v>75</v>
      </c>
      <c r="G111" s="101">
        <v>9.8165137614678901</v>
      </c>
    </row>
    <row r="112" spans="1:7" ht="15" x14ac:dyDescent="0.25">
      <c r="A112" s="7"/>
      <c r="B112" s="8"/>
      <c r="C112" s="9"/>
      <c r="D112" s="27">
        <v>102660</v>
      </c>
      <c r="E112" s="28"/>
      <c r="F112" s="35" t="s">
        <v>76</v>
      </c>
      <c r="G112" s="101">
        <v>9.8165137614678901</v>
      </c>
    </row>
    <row r="113" spans="1:7" ht="15" x14ac:dyDescent="0.25">
      <c r="A113" s="7"/>
      <c r="B113" s="8"/>
      <c r="C113" s="9" t="s">
        <v>72</v>
      </c>
      <c r="D113" s="27"/>
      <c r="E113" s="33"/>
      <c r="F113" s="35"/>
      <c r="G113" s="101"/>
    </row>
    <row r="114" spans="1:7" ht="15" x14ac:dyDescent="0.25">
      <c r="A114" s="7"/>
      <c r="B114" s="8"/>
      <c r="C114" s="9"/>
      <c r="D114" s="27">
        <v>102840</v>
      </c>
      <c r="E114" s="28"/>
      <c r="F114" s="35" t="s">
        <v>77</v>
      </c>
      <c r="G114" s="101">
        <v>9.8165137614678901</v>
      </c>
    </row>
    <row r="115" spans="1:7" ht="15" x14ac:dyDescent="0.25">
      <c r="A115" s="7"/>
      <c r="B115" s="8"/>
      <c r="C115" s="9"/>
      <c r="D115" s="27">
        <v>102870</v>
      </c>
      <c r="E115" s="28"/>
      <c r="F115" s="35" t="s">
        <v>78</v>
      </c>
      <c r="G115" s="101">
        <v>10.275229357798166</v>
      </c>
    </row>
    <row r="116" spans="1:7" ht="15" x14ac:dyDescent="0.25">
      <c r="A116" s="7"/>
      <c r="B116" s="8"/>
      <c r="C116" s="9"/>
      <c r="D116" s="27">
        <v>102900</v>
      </c>
      <c r="E116" s="28"/>
      <c r="F116" s="35" t="s">
        <v>79</v>
      </c>
      <c r="G116" s="101">
        <v>9.8165137614678901</v>
      </c>
    </row>
    <row r="117" spans="1:7" s="10" customFormat="1" ht="15" x14ac:dyDescent="0.25">
      <c r="A117" s="7"/>
      <c r="B117" s="8"/>
      <c r="C117" s="9" t="s">
        <v>80</v>
      </c>
      <c r="D117" s="27"/>
      <c r="E117" s="37"/>
      <c r="F117" s="35"/>
      <c r="G117" s="101"/>
    </row>
    <row r="118" spans="1:7" ht="15" x14ac:dyDescent="0.25">
      <c r="A118" s="7"/>
      <c r="B118" s="8"/>
      <c r="C118" s="26"/>
      <c r="D118" s="27">
        <v>102950</v>
      </c>
      <c r="E118" s="28"/>
      <c r="F118" s="35" t="s">
        <v>81</v>
      </c>
      <c r="G118" s="101">
        <v>11.100917431192659</v>
      </c>
    </row>
    <row r="119" spans="1:7" ht="15" x14ac:dyDescent="0.25">
      <c r="A119" s="7"/>
      <c r="B119" s="8"/>
      <c r="C119" s="9"/>
      <c r="D119" s="27">
        <v>103020</v>
      </c>
      <c r="E119" s="28"/>
      <c r="F119" s="35" t="s">
        <v>82</v>
      </c>
      <c r="G119" s="101">
        <v>9.8165137614678901</v>
      </c>
    </row>
    <row r="120" spans="1:7" ht="15" x14ac:dyDescent="0.25">
      <c r="A120" s="7"/>
      <c r="B120" s="8"/>
      <c r="C120" s="9"/>
      <c r="D120" s="27">
        <v>103070</v>
      </c>
      <c r="E120" s="28"/>
      <c r="F120" s="35" t="s">
        <v>83</v>
      </c>
      <c r="G120" s="101">
        <v>10.275229357798166</v>
      </c>
    </row>
    <row r="121" spans="1:7" ht="15" x14ac:dyDescent="0.25">
      <c r="A121" s="7"/>
      <c r="B121" s="8"/>
      <c r="C121" s="9"/>
      <c r="D121" s="27">
        <v>103175</v>
      </c>
      <c r="E121" s="28"/>
      <c r="F121" s="35" t="s">
        <v>84</v>
      </c>
      <c r="G121" s="101">
        <v>11.192660550458713</v>
      </c>
    </row>
    <row r="122" spans="1:7" ht="15" x14ac:dyDescent="0.25">
      <c r="A122" s="7"/>
      <c r="B122" s="8"/>
      <c r="C122" s="9"/>
      <c r="D122" s="27">
        <v>103200</v>
      </c>
      <c r="E122" s="28"/>
      <c r="F122" s="35" t="s">
        <v>85</v>
      </c>
      <c r="G122" s="101">
        <v>10.73394495412844</v>
      </c>
    </row>
    <row r="123" spans="1:7" ht="15" x14ac:dyDescent="0.25">
      <c r="A123" s="7"/>
      <c r="B123" s="8"/>
      <c r="C123" s="9"/>
      <c r="D123" s="27">
        <v>103230</v>
      </c>
      <c r="E123" s="28"/>
      <c r="F123" s="35" t="s">
        <v>86</v>
      </c>
      <c r="G123" s="101">
        <v>10.366972477064218</v>
      </c>
    </row>
    <row r="124" spans="1:7" ht="15" x14ac:dyDescent="0.25">
      <c r="A124" s="7"/>
      <c r="B124" s="8"/>
      <c r="C124" s="9"/>
      <c r="D124" s="27">
        <v>103250</v>
      </c>
      <c r="E124" s="28"/>
      <c r="F124" s="35" t="s">
        <v>87</v>
      </c>
      <c r="G124" s="101">
        <v>10.458715596330274</v>
      </c>
    </row>
    <row r="125" spans="1:7" ht="15" x14ac:dyDescent="0.25">
      <c r="A125" s="7"/>
      <c r="B125" s="8"/>
      <c r="C125" s="9"/>
      <c r="D125" s="27">
        <v>103260</v>
      </c>
      <c r="E125" s="28"/>
      <c r="F125" s="35" t="s">
        <v>88</v>
      </c>
      <c r="G125" s="101">
        <v>10.73394495412844</v>
      </c>
    </row>
    <row r="126" spans="1:7" ht="15" x14ac:dyDescent="0.25">
      <c r="A126" s="7"/>
      <c r="B126" s="8"/>
      <c r="C126" s="9" t="s">
        <v>89</v>
      </c>
      <c r="D126" s="38"/>
      <c r="E126" s="39"/>
      <c r="F126" s="40"/>
      <c r="G126" s="102"/>
    </row>
    <row r="127" spans="1:7" ht="15" x14ac:dyDescent="0.25">
      <c r="A127" s="7"/>
      <c r="B127" s="8"/>
      <c r="C127" s="9"/>
      <c r="D127" s="27">
        <v>103425</v>
      </c>
      <c r="E127" s="28"/>
      <c r="F127" s="41" t="s">
        <v>90</v>
      </c>
      <c r="G127" s="101">
        <v>12.293577981651376</v>
      </c>
    </row>
    <row r="128" spans="1:7" ht="15" x14ac:dyDescent="0.25">
      <c r="A128" s="7"/>
      <c r="B128" s="8"/>
      <c r="C128" s="9"/>
      <c r="D128" s="27">
        <v>103450</v>
      </c>
      <c r="E128" s="28"/>
      <c r="F128" s="35" t="s">
        <v>91</v>
      </c>
      <c r="G128" s="101">
        <v>9.8165137614678901</v>
      </c>
    </row>
    <row r="129" spans="1:7" ht="15" x14ac:dyDescent="0.25">
      <c r="A129" s="7"/>
      <c r="B129" s="8"/>
      <c r="C129" s="9"/>
      <c r="D129" s="27">
        <v>103470</v>
      </c>
      <c r="E129" s="28"/>
      <c r="F129" s="41" t="s">
        <v>92</v>
      </c>
      <c r="G129" s="101">
        <v>11.834862385321101</v>
      </c>
    </row>
    <row r="130" spans="1:7" ht="15" x14ac:dyDescent="0.25">
      <c r="A130" s="7"/>
      <c r="B130" s="8"/>
      <c r="C130" s="9"/>
      <c r="D130" s="27">
        <v>103480</v>
      </c>
      <c r="E130" s="28"/>
      <c r="F130" s="35" t="s">
        <v>93</v>
      </c>
      <c r="G130" s="101">
        <v>9.8165137614678901</v>
      </c>
    </row>
    <row r="131" spans="1:7" ht="15" x14ac:dyDescent="0.25">
      <c r="A131" s="7"/>
      <c r="B131" s="8"/>
      <c r="C131" s="9" t="s">
        <v>94</v>
      </c>
      <c r="D131" s="31"/>
      <c r="E131" s="42"/>
      <c r="F131" s="34"/>
      <c r="G131" s="101"/>
    </row>
    <row r="132" spans="1:7" ht="15" x14ac:dyDescent="0.25">
      <c r="A132" s="7"/>
      <c r="B132" s="8"/>
      <c r="C132" s="9"/>
      <c r="D132" s="27">
        <v>103490</v>
      </c>
      <c r="E132" s="28"/>
      <c r="F132" s="29" t="s">
        <v>95</v>
      </c>
      <c r="G132" s="101">
        <v>12.660550458715594</v>
      </c>
    </row>
    <row r="133" spans="1:7" ht="15" x14ac:dyDescent="0.25">
      <c r="A133" s="7"/>
      <c r="B133" s="8"/>
      <c r="C133" s="9"/>
      <c r="D133" s="27">
        <v>103495</v>
      </c>
      <c r="E133" s="28"/>
      <c r="F133" s="29" t="s">
        <v>96</v>
      </c>
      <c r="G133" s="101">
        <v>12.660550458715594</v>
      </c>
    </row>
    <row r="134" spans="1:7" ht="15" x14ac:dyDescent="0.25">
      <c r="A134" s="7"/>
      <c r="B134" s="8"/>
      <c r="C134" s="9"/>
      <c r="D134" s="27">
        <v>103505</v>
      </c>
      <c r="E134" s="28"/>
      <c r="F134" s="29" t="s">
        <v>97</v>
      </c>
      <c r="G134" s="101">
        <v>12.660550458715594</v>
      </c>
    </row>
    <row r="135" spans="1:7" ht="15" x14ac:dyDescent="0.25">
      <c r="A135" s="7"/>
      <c r="B135" s="8"/>
      <c r="C135" s="9"/>
      <c r="D135" s="27">
        <v>103520</v>
      </c>
      <c r="E135" s="28"/>
      <c r="F135" s="29" t="s">
        <v>98</v>
      </c>
      <c r="G135" s="101">
        <v>12.660550458715594</v>
      </c>
    </row>
    <row r="136" spans="1:7" ht="15" x14ac:dyDescent="0.25">
      <c r="A136" s="7"/>
      <c r="B136" s="8"/>
      <c r="C136" s="9" t="s">
        <v>99</v>
      </c>
      <c r="D136" s="31"/>
      <c r="E136" s="33"/>
      <c r="F136" s="34"/>
      <c r="G136" s="101"/>
    </row>
    <row r="137" spans="1:7" ht="15" x14ac:dyDescent="0.25">
      <c r="A137" s="7"/>
      <c r="B137" s="8"/>
      <c r="C137" s="9"/>
      <c r="D137" s="27">
        <v>103530</v>
      </c>
      <c r="E137" s="28"/>
      <c r="F137" s="35" t="s">
        <v>100</v>
      </c>
      <c r="G137" s="101">
        <v>10.275229357798166</v>
      </c>
    </row>
    <row r="138" spans="1:7" ht="15" x14ac:dyDescent="0.25">
      <c r="A138" s="7"/>
      <c r="B138" s="8"/>
      <c r="C138" s="9"/>
      <c r="D138" s="27">
        <v>103540</v>
      </c>
      <c r="E138" s="28"/>
      <c r="F138" s="35" t="s">
        <v>101</v>
      </c>
      <c r="G138" s="101">
        <v>10.275229357798166</v>
      </c>
    </row>
    <row r="139" spans="1:7" ht="15" x14ac:dyDescent="0.25">
      <c r="A139" s="7"/>
      <c r="B139" s="8"/>
      <c r="C139" s="9"/>
      <c r="D139" s="27">
        <v>103570</v>
      </c>
      <c r="E139" s="28"/>
      <c r="F139" s="35" t="s">
        <v>102</v>
      </c>
      <c r="G139" s="101">
        <v>10.275229357798166</v>
      </c>
    </row>
    <row r="140" spans="1:7" ht="15" x14ac:dyDescent="0.25">
      <c r="A140" s="7"/>
      <c r="B140" s="8"/>
      <c r="C140" s="9"/>
      <c r="D140" s="27">
        <v>103600</v>
      </c>
      <c r="E140" s="28"/>
      <c r="F140" s="35" t="s">
        <v>103</v>
      </c>
      <c r="G140" s="101">
        <v>10.275229357798166</v>
      </c>
    </row>
    <row r="141" spans="1:7" ht="15" x14ac:dyDescent="0.25">
      <c r="A141" s="7"/>
      <c r="B141" s="8"/>
      <c r="C141" s="9"/>
      <c r="D141" s="27">
        <v>103630</v>
      </c>
      <c r="E141" s="28"/>
      <c r="F141" s="35" t="s">
        <v>104</v>
      </c>
      <c r="G141" s="101">
        <v>10.275229357798166</v>
      </c>
    </row>
    <row r="142" spans="1:7" ht="15" x14ac:dyDescent="0.25">
      <c r="A142" s="7"/>
      <c r="B142" s="8"/>
      <c r="C142" s="9"/>
      <c r="D142" s="27">
        <v>103660</v>
      </c>
      <c r="E142" s="28"/>
      <c r="F142" s="35" t="s">
        <v>105</v>
      </c>
      <c r="G142" s="101">
        <v>10.275229357798166</v>
      </c>
    </row>
    <row r="143" spans="1:7" ht="15" x14ac:dyDescent="0.25">
      <c r="A143" s="7"/>
      <c r="B143" s="8"/>
      <c r="C143" s="9" t="s">
        <v>106</v>
      </c>
      <c r="D143" s="31"/>
      <c r="E143" s="33"/>
      <c r="F143" s="34"/>
      <c r="G143" s="101"/>
    </row>
    <row r="144" spans="1:7" ht="15" x14ac:dyDescent="0.25">
      <c r="A144" s="7"/>
      <c r="B144" s="8"/>
      <c r="C144" s="9"/>
      <c r="D144" s="27">
        <v>103680</v>
      </c>
      <c r="E144" s="28"/>
      <c r="F144" s="35" t="s">
        <v>107</v>
      </c>
      <c r="G144" s="101">
        <v>11.467889908256879</v>
      </c>
    </row>
    <row r="145" spans="1:7" ht="15" x14ac:dyDescent="0.25">
      <c r="A145" s="7"/>
      <c r="B145" s="8"/>
      <c r="C145" s="9"/>
      <c r="D145" s="27">
        <v>103840</v>
      </c>
      <c r="E145" s="28"/>
      <c r="F145" s="35" t="s">
        <v>108</v>
      </c>
      <c r="G145" s="101">
        <v>11.100917431192659</v>
      </c>
    </row>
    <row r="146" spans="1:7" ht="15" x14ac:dyDescent="0.25">
      <c r="A146" s="7"/>
      <c r="B146" s="8"/>
      <c r="C146" s="9"/>
      <c r="D146" s="27">
        <v>103850</v>
      </c>
      <c r="E146" s="28"/>
      <c r="F146" s="35" t="s">
        <v>109</v>
      </c>
      <c r="G146" s="101">
        <v>11.100917431192659</v>
      </c>
    </row>
    <row r="147" spans="1:7" ht="15" x14ac:dyDescent="0.25">
      <c r="A147" s="7"/>
      <c r="B147" s="8"/>
      <c r="C147" s="9"/>
      <c r="D147" s="27">
        <v>103855</v>
      </c>
      <c r="E147" s="28"/>
      <c r="F147" s="35" t="s">
        <v>110</v>
      </c>
      <c r="G147" s="101">
        <v>11.467889908256879</v>
      </c>
    </row>
    <row r="148" spans="1:7" ht="15" x14ac:dyDescent="0.25">
      <c r="A148" s="7"/>
      <c r="B148" s="8"/>
      <c r="C148" s="9"/>
      <c r="D148" s="27">
        <v>103860</v>
      </c>
      <c r="E148" s="28"/>
      <c r="F148" s="35" t="s">
        <v>111</v>
      </c>
      <c r="G148" s="101">
        <v>11.100917431192659</v>
      </c>
    </row>
    <row r="149" spans="1:7" ht="15" x14ac:dyDescent="0.25">
      <c r="A149" s="7"/>
      <c r="B149" s="8"/>
      <c r="C149" s="9"/>
      <c r="D149" s="27">
        <v>103910</v>
      </c>
      <c r="E149" s="28"/>
      <c r="F149" s="35" t="s">
        <v>112</v>
      </c>
      <c r="G149" s="101">
        <v>11.651376146788989</v>
      </c>
    </row>
    <row r="150" spans="1:7" ht="15" x14ac:dyDescent="0.25">
      <c r="A150" s="7"/>
      <c r="B150" s="8"/>
      <c r="C150" s="9" t="s">
        <v>113</v>
      </c>
      <c r="D150" s="31"/>
      <c r="E150" s="33"/>
      <c r="F150" s="34"/>
      <c r="G150" s="101"/>
    </row>
    <row r="151" spans="1:7" ht="15" x14ac:dyDescent="0.25">
      <c r="A151" s="7"/>
      <c r="B151" s="8"/>
      <c r="C151" s="9"/>
      <c r="D151" s="27">
        <v>103935</v>
      </c>
      <c r="E151" s="28"/>
      <c r="F151" s="43" t="s">
        <v>114</v>
      </c>
      <c r="G151" s="101">
        <v>11.926605504587155</v>
      </c>
    </row>
    <row r="152" spans="1:7" ht="15" x14ac:dyDescent="0.25">
      <c r="A152" s="7"/>
      <c r="B152" s="8"/>
      <c r="C152" s="9"/>
      <c r="D152" s="27">
        <v>103945</v>
      </c>
      <c r="E152" s="28"/>
      <c r="F152" s="43" t="s">
        <v>115</v>
      </c>
      <c r="G152" s="101">
        <v>11.834862385321101</v>
      </c>
    </row>
    <row r="153" spans="1:7" ht="15" x14ac:dyDescent="0.25">
      <c r="A153" s="7"/>
      <c r="B153" s="8"/>
      <c r="C153" s="9"/>
      <c r="D153" s="27">
        <v>103963</v>
      </c>
      <c r="E153" s="28"/>
      <c r="F153" s="43" t="s">
        <v>116</v>
      </c>
      <c r="G153" s="101">
        <v>12.844036697247706</v>
      </c>
    </row>
    <row r="154" spans="1:7" ht="15" x14ac:dyDescent="0.25">
      <c r="A154" s="7"/>
      <c r="B154" s="8"/>
      <c r="C154" s="9"/>
      <c r="D154" s="27">
        <v>103990</v>
      </c>
      <c r="E154" s="28"/>
      <c r="F154" s="43" t="s">
        <v>117</v>
      </c>
      <c r="G154" s="101">
        <v>11.834862385321101</v>
      </c>
    </row>
    <row r="155" spans="1:7" ht="15" x14ac:dyDescent="0.25">
      <c r="A155" s="7"/>
      <c r="B155" s="8"/>
      <c r="C155" s="9"/>
      <c r="D155" s="27">
        <v>104015</v>
      </c>
      <c r="E155" s="28"/>
      <c r="F155" s="43" t="s">
        <v>118</v>
      </c>
      <c r="G155" s="101">
        <v>11.100917431192659</v>
      </c>
    </row>
    <row r="156" spans="1:7" ht="15" x14ac:dyDescent="0.25">
      <c r="A156" s="7"/>
      <c r="B156" s="8"/>
      <c r="C156" s="9"/>
      <c r="D156" s="27">
        <v>104020</v>
      </c>
      <c r="E156" s="28"/>
      <c r="F156" s="43" t="s">
        <v>119</v>
      </c>
      <c r="G156" s="101">
        <v>12.293577981651376</v>
      </c>
    </row>
    <row r="157" spans="1:7" ht="15" x14ac:dyDescent="0.25">
      <c r="A157" s="7"/>
      <c r="B157" s="8"/>
      <c r="C157" s="9"/>
      <c r="D157" s="27">
        <v>104030</v>
      </c>
      <c r="E157" s="28"/>
      <c r="F157" s="43" t="s">
        <v>120</v>
      </c>
      <c r="G157" s="101">
        <v>11.100917431192659</v>
      </c>
    </row>
    <row r="158" spans="1:7" ht="15" x14ac:dyDescent="0.25">
      <c r="A158" s="7"/>
      <c r="B158" s="8"/>
      <c r="C158" s="9" t="s">
        <v>121</v>
      </c>
      <c r="D158" s="31"/>
      <c r="E158" s="33"/>
      <c r="F158" s="34"/>
      <c r="G158" s="101"/>
    </row>
    <row r="159" spans="1:7" ht="15" x14ac:dyDescent="0.25">
      <c r="A159" s="7"/>
      <c r="B159" s="8"/>
      <c r="C159" s="9"/>
      <c r="D159" s="27">
        <v>104160</v>
      </c>
      <c r="E159" s="28"/>
      <c r="F159" s="29" t="s">
        <v>122</v>
      </c>
      <c r="G159" s="101">
        <v>11.284403669724771</v>
      </c>
    </row>
    <row r="160" spans="1:7" ht="15" x14ac:dyDescent="0.25">
      <c r="A160" s="7"/>
      <c r="B160" s="8"/>
      <c r="C160" s="9"/>
      <c r="D160" s="27">
        <v>104170</v>
      </c>
      <c r="E160" s="28"/>
      <c r="F160" s="29" t="s">
        <v>123</v>
      </c>
      <c r="G160" s="101">
        <v>11.834862385321101</v>
      </c>
    </row>
    <row r="161" spans="1:7" ht="15" x14ac:dyDescent="0.25">
      <c r="A161" s="7"/>
      <c r="B161" s="8"/>
      <c r="C161" s="9"/>
      <c r="D161" s="27">
        <v>104230</v>
      </c>
      <c r="E161" s="28"/>
      <c r="F161" s="29" t="s">
        <v>124</v>
      </c>
      <c r="G161" s="101">
        <v>11.834862385321101</v>
      </c>
    </row>
    <row r="162" spans="1:7" ht="15" x14ac:dyDescent="0.25">
      <c r="A162" s="7"/>
      <c r="B162" s="8"/>
      <c r="C162" s="9"/>
      <c r="D162" s="27">
        <v>104240</v>
      </c>
      <c r="E162" s="28"/>
      <c r="F162" s="29" t="s">
        <v>125</v>
      </c>
      <c r="G162" s="101">
        <v>11.284403669724771</v>
      </c>
    </row>
    <row r="163" spans="1:7" ht="15" x14ac:dyDescent="0.25">
      <c r="A163" s="7"/>
      <c r="B163" s="8"/>
      <c r="C163" s="9"/>
      <c r="D163" s="27">
        <v>104270</v>
      </c>
      <c r="E163" s="28"/>
      <c r="F163" s="29" t="s">
        <v>126</v>
      </c>
      <c r="G163" s="101">
        <v>11.284403669724771</v>
      </c>
    </row>
    <row r="164" spans="1:7" ht="15" x14ac:dyDescent="0.25">
      <c r="A164" s="7"/>
      <c r="B164" s="8"/>
      <c r="C164" s="9"/>
      <c r="D164" s="27">
        <v>104290</v>
      </c>
      <c r="E164" s="28"/>
      <c r="F164" s="29" t="s">
        <v>127</v>
      </c>
      <c r="G164" s="101">
        <v>11.284403669724771</v>
      </c>
    </row>
    <row r="165" spans="1:7" ht="15" x14ac:dyDescent="0.25">
      <c r="A165" s="7"/>
      <c r="B165" s="8"/>
      <c r="C165" s="9" t="s">
        <v>128</v>
      </c>
      <c r="D165" s="31"/>
      <c r="E165" s="33"/>
      <c r="F165" s="34"/>
      <c r="G165" s="101"/>
    </row>
    <row r="166" spans="1:7" ht="15" x14ac:dyDescent="0.25">
      <c r="A166" s="7"/>
      <c r="B166" s="8"/>
      <c r="C166" s="9"/>
      <c r="D166" s="27">
        <v>104325</v>
      </c>
      <c r="E166" s="28"/>
      <c r="F166" s="41" t="s">
        <v>129</v>
      </c>
      <c r="G166" s="101">
        <v>12.20183486238532</v>
      </c>
    </row>
    <row r="167" spans="1:7" ht="15" x14ac:dyDescent="0.25">
      <c r="A167" s="7"/>
      <c r="B167" s="8"/>
      <c r="C167" s="9"/>
      <c r="D167" s="27">
        <v>104330</v>
      </c>
      <c r="E167" s="28"/>
      <c r="F167" s="35" t="s">
        <v>130</v>
      </c>
      <c r="G167" s="101">
        <v>12.20183486238532</v>
      </c>
    </row>
    <row r="168" spans="1:7" ht="15" x14ac:dyDescent="0.25">
      <c r="A168" s="7"/>
      <c r="B168" s="8"/>
      <c r="C168" s="9"/>
      <c r="D168" s="27">
        <v>104350</v>
      </c>
      <c r="E168" s="28"/>
      <c r="F168" s="35" t="s">
        <v>131</v>
      </c>
      <c r="G168" s="101">
        <v>12.20183486238532</v>
      </c>
    </row>
    <row r="169" spans="1:7" ht="15" x14ac:dyDescent="0.25">
      <c r="A169" s="7"/>
      <c r="B169" s="8"/>
      <c r="C169" s="9"/>
      <c r="D169" s="27">
        <v>104400</v>
      </c>
      <c r="E169" s="28"/>
      <c r="F169" s="35" t="s">
        <v>132</v>
      </c>
      <c r="G169" s="101">
        <v>11.009174311926605</v>
      </c>
    </row>
    <row r="170" spans="1:7" ht="15" x14ac:dyDescent="0.25">
      <c r="A170" s="7"/>
      <c r="B170" s="8"/>
      <c r="C170" s="9"/>
      <c r="D170" s="27">
        <v>104445</v>
      </c>
      <c r="E170" s="28"/>
      <c r="F170" s="35" t="s">
        <v>133</v>
      </c>
      <c r="G170" s="101">
        <v>12.293577981651376</v>
      </c>
    </row>
    <row r="171" spans="1:7" ht="15" x14ac:dyDescent="0.25">
      <c r="A171" s="7"/>
      <c r="B171" s="8"/>
      <c r="C171" s="9"/>
      <c r="D171" s="27">
        <v>104455</v>
      </c>
      <c r="E171" s="28"/>
      <c r="F171" s="35" t="s">
        <v>134</v>
      </c>
      <c r="G171" s="101">
        <v>13.027522935779816</v>
      </c>
    </row>
    <row r="172" spans="1:7" ht="15" x14ac:dyDescent="0.25">
      <c r="A172" s="7"/>
      <c r="B172" s="8"/>
      <c r="C172" s="9" t="s">
        <v>135</v>
      </c>
      <c r="D172" s="31"/>
      <c r="E172" s="32"/>
      <c r="F172" s="34"/>
      <c r="G172" s="101"/>
    </row>
    <row r="173" spans="1:7" ht="15" x14ac:dyDescent="0.25">
      <c r="A173" s="7"/>
      <c r="B173" s="8"/>
      <c r="C173" s="9"/>
      <c r="D173" s="27">
        <v>104610</v>
      </c>
      <c r="E173" s="28"/>
      <c r="F173" s="29" t="s">
        <v>136</v>
      </c>
      <c r="G173" s="101">
        <v>11.834862385321101</v>
      </c>
    </row>
    <row r="174" spans="1:7" ht="15" x14ac:dyDescent="0.25">
      <c r="A174" s="7"/>
      <c r="B174" s="8"/>
      <c r="C174" s="9"/>
      <c r="D174" s="27">
        <v>104710</v>
      </c>
      <c r="E174" s="28"/>
      <c r="F174" s="29" t="s">
        <v>137</v>
      </c>
      <c r="G174" s="101">
        <v>11.834862385321101</v>
      </c>
    </row>
    <row r="175" spans="1:7" ht="15" x14ac:dyDescent="0.25">
      <c r="A175" s="7"/>
      <c r="B175" s="8"/>
      <c r="C175" s="9"/>
      <c r="D175" s="31"/>
      <c r="E175" s="7"/>
      <c r="F175" s="34"/>
      <c r="G175" s="103"/>
    </row>
    <row r="176" spans="1:7" ht="15.75" x14ac:dyDescent="0.25">
      <c r="A176" s="25" t="s">
        <v>540</v>
      </c>
      <c r="C176" s="9"/>
      <c r="D176" s="31"/>
      <c r="E176" s="33"/>
      <c r="F176" s="34"/>
      <c r="G176" s="104"/>
    </row>
    <row r="177" spans="1:7" ht="15" x14ac:dyDescent="0.25">
      <c r="A177" s="7"/>
      <c r="B177" s="8"/>
      <c r="C177" s="9" t="s">
        <v>138</v>
      </c>
      <c r="D177" s="31"/>
      <c r="E177" s="33"/>
      <c r="F177" s="34"/>
      <c r="G177" s="102"/>
    </row>
    <row r="178" spans="1:7" ht="15" x14ac:dyDescent="0.25">
      <c r="A178" s="7"/>
      <c r="B178" s="8"/>
      <c r="C178" s="9"/>
      <c r="D178" s="27">
        <v>105007</v>
      </c>
      <c r="E178" s="28"/>
      <c r="F178" s="35" t="s">
        <v>139</v>
      </c>
      <c r="G178" s="101">
        <v>10.366972477064218</v>
      </c>
    </row>
    <row r="179" spans="1:7" ht="15" x14ac:dyDescent="0.25">
      <c r="A179" s="7"/>
      <c r="B179" s="8"/>
      <c r="C179" s="9"/>
      <c r="D179" s="27">
        <v>105085</v>
      </c>
      <c r="E179" s="28"/>
      <c r="F179" s="35" t="s">
        <v>140</v>
      </c>
      <c r="G179" s="101">
        <v>10.366972477064218</v>
      </c>
    </row>
    <row r="180" spans="1:7" ht="15" x14ac:dyDescent="0.25">
      <c r="A180" s="7"/>
      <c r="B180" s="8"/>
      <c r="C180" s="9"/>
      <c r="D180" s="27">
        <v>105088</v>
      </c>
      <c r="E180" s="28"/>
      <c r="F180" s="35" t="s">
        <v>141</v>
      </c>
      <c r="G180" s="101">
        <v>10.366972477064218</v>
      </c>
    </row>
    <row r="181" spans="1:7" ht="15" x14ac:dyDescent="0.25">
      <c r="A181" s="7"/>
      <c r="B181" s="8"/>
      <c r="C181" s="9"/>
      <c r="D181" s="27">
        <v>105110</v>
      </c>
      <c r="E181" s="28"/>
      <c r="F181" s="35" t="s">
        <v>142</v>
      </c>
      <c r="G181" s="101">
        <v>11.743119266055047</v>
      </c>
    </row>
    <row r="182" spans="1:7" ht="15" x14ac:dyDescent="0.25">
      <c r="A182" s="7"/>
      <c r="B182" s="8"/>
      <c r="C182" s="9"/>
      <c r="D182" s="27">
        <v>105160</v>
      </c>
      <c r="E182" s="28"/>
      <c r="F182" s="35" t="s">
        <v>143</v>
      </c>
      <c r="G182" s="101">
        <v>10.366972477064218</v>
      </c>
    </row>
    <row r="183" spans="1:7" ht="15" x14ac:dyDescent="0.25">
      <c r="A183" s="7"/>
      <c r="B183" s="8"/>
      <c r="C183" s="9"/>
      <c r="D183" s="27">
        <v>105166</v>
      </c>
      <c r="E183" s="28"/>
      <c r="F183" s="35" t="s">
        <v>144</v>
      </c>
      <c r="G183" s="101">
        <v>10.366972477064218</v>
      </c>
    </row>
    <row r="184" spans="1:7" ht="15" x14ac:dyDescent="0.25">
      <c r="A184" s="7"/>
      <c r="B184" s="8"/>
      <c r="C184" s="9"/>
      <c r="D184" s="27">
        <v>105170</v>
      </c>
      <c r="E184" s="28"/>
      <c r="F184" s="35" t="s">
        <v>145</v>
      </c>
      <c r="G184" s="101">
        <v>10.366972477064218</v>
      </c>
    </row>
    <row r="185" spans="1:7" ht="15" x14ac:dyDescent="0.25">
      <c r="A185" s="7"/>
      <c r="B185" s="8"/>
      <c r="C185" s="9"/>
      <c r="D185" s="27">
        <v>105250</v>
      </c>
      <c r="E185" s="28"/>
      <c r="F185" s="35" t="s">
        <v>146</v>
      </c>
      <c r="G185" s="101">
        <v>10.366972477064218</v>
      </c>
    </row>
    <row r="186" spans="1:7" ht="15" x14ac:dyDescent="0.25">
      <c r="A186" s="7"/>
      <c r="B186" s="8"/>
      <c r="C186" s="9"/>
      <c r="D186" s="27">
        <v>105290</v>
      </c>
      <c r="E186" s="28"/>
      <c r="F186" s="35" t="s">
        <v>147</v>
      </c>
      <c r="G186" s="101">
        <v>11.743119266055047</v>
      </c>
    </row>
    <row r="187" spans="1:7" ht="15" x14ac:dyDescent="0.25">
      <c r="A187" s="7"/>
      <c r="B187" s="8"/>
      <c r="C187" s="9"/>
      <c r="D187" s="27">
        <v>105375</v>
      </c>
      <c r="E187" s="28"/>
      <c r="F187" s="35" t="s">
        <v>148</v>
      </c>
      <c r="G187" s="101">
        <v>10.366972477064218</v>
      </c>
    </row>
    <row r="188" spans="1:7" ht="15" x14ac:dyDescent="0.25">
      <c r="A188" s="7"/>
      <c r="B188" s="8"/>
      <c r="C188" s="9"/>
      <c r="D188" s="27">
        <v>105380</v>
      </c>
      <c r="E188" s="28"/>
      <c r="F188" s="35" t="s">
        <v>149</v>
      </c>
      <c r="G188" s="101">
        <v>11.743119266055047</v>
      </c>
    </row>
    <row r="189" spans="1:7" ht="15" x14ac:dyDescent="0.25">
      <c r="A189" s="7"/>
      <c r="B189" s="8"/>
      <c r="C189" s="9"/>
      <c r="D189" s="27">
        <v>105490</v>
      </c>
      <c r="E189" s="28"/>
      <c r="F189" s="35" t="s">
        <v>150</v>
      </c>
      <c r="G189" s="101">
        <v>10.825688073394494</v>
      </c>
    </row>
    <row r="190" spans="1:7" ht="15" x14ac:dyDescent="0.25">
      <c r="A190" s="7"/>
      <c r="B190" s="8"/>
      <c r="C190" s="9"/>
      <c r="D190" s="27">
        <v>105550</v>
      </c>
      <c r="E190" s="28"/>
      <c r="F190" s="35" t="s">
        <v>151</v>
      </c>
      <c r="G190" s="101">
        <v>11.834862385321101</v>
      </c>
    </row>
    <row r="191" spans="1:7" ht="15" x14ac:dyDescent="0.25">
      <c r="A191" s="7"/>
      <c r="B191" s="8"/>
      <c r="C191" s="9"/>
      <c r="D191" s="27">
        <v>105580</v>
      </c>
      <c r="E191" s="28"/>
      <c r="F191" s="35" t="s">
        <v>152</v>
      </c>
      <c r="G191" s="101">
        <v>10.366972477064218</v>
      </c>
    </row>
    <row r="192" spans="1:7" ht="15" x14ac:dyDescent="0.25">
      <c r="A192" s="7"/>
      <c r="B192" s="8"/>
      <c r="C192" s="9"/>
      <c r="D192" s="27">
        <v>105740</v>
      </c>
      <c r="E192" s="28"/>
      <c r="F192" s="35" t="s">
        <v>153</v>
      </c>
      <c r="G192" s="101">
        <v>11.743119266055047</v>
      </c>
    </row>
    <row r="193" spans="1:7" ht="15" x14ac:dyDescent="0.25">
      <c r="A193" s="7"/>
      <c r="B193" s="8"/>
      <c r="C193" s="9"/>
      <c r="D193" s="27">
        <v>105610</v>
      </c>
      <c r="E193" s="28"/>
      <c r="F193" s="35" t="s">
        <v>154</v>
      </c>
      <c r="G193" s="101">
        <v>10.825688073394494</v>
      </c>
    </row>
    <row r="194" spans="1:7" ht="15" x14ac:dyDescent="0.25">
      <c r="A194" s="7"/>
      <c r="B194" s="8"/>
      <c r="C194" s="9"/>
      <c r="D194" s="27">
        <v>105670</v>
      </c>
      <c r="E194" s="28"/>
      <c r="F194" s="35" t="s">
        <v>155</v>
      </c>
      <c r="G194" s="101">
        <v>10.825688073394494</v>
      </c>
    </row>
    <row r="195" spans="1:7" ht="15" x14ac:dyDescent="0.25">
      <c r="A195" s="7"/>
      <c r="B195" s="8"/>
      <c r="C195" s="9"/>
      <c r="D195" s="27">
        <v>105700</v>
      </c>
      <c r="E195" s="28"/>
      <c r="F195" s="35" t="s">
        <v>156</v>
      </c>
      <c r="G195" s="101">
        <v>11.192660550458713</v>
      </c>
    </row>
    <row r="196" spans="1:7" ht="15" x14ac:dyDescent="0.25">
      <c r="A196" s="7"/>
      <c r="B196" s="8"/>
      <c r="C196" s="9"/>
      <c r="D196" s="27">
        <v>105730</v>
      </c>
      <c r="E196" s="28"/>
      <c r="F196" s="35" t="s">
        <v>157</v>
      </c>
      <c r="G196" s="101">
        <v>11.192660550458713</v>
      </c>
    </row>
    <row r="197" spans="1:7" ht="15" x14ac:dyDescent="0.25">
      <c r="A197" s="7"/>
      <c r="B197" s="8"/>
      <c r="C197" s="9"/>
      <c r="D197" s="27">
        <v>105735</v>
      </c>
      <c r="E197" s="28"/>
      <c r="F197" s="35" t="s">
        <v>158</v>
      </c>
      <c r="G197" s="101">
        <v>10.366972477064218</v>
      </c>
    </row>
    <row r="198" spans="1:7" ht="15" x14ac:dyDescent="0.25">
      <c r="A198" s="7"/>
      <c r="B198" s="8"/>
      <c r="C198" s="9"/>
      <c r="D198" s="27">
        <v>105760</v>
      </c>
      <c r="E198" s="28"/>
      <c r="F198" s="35" t="s">
        <v>159</v>
      </c>
      <c r="G198" s="101">
        <v>10.825688073394494</v>
      </c>
    </row>
    <row r="199" spans="1:7" ht="15" x14ac:dyDescent="0.25">
      <c r="A199" s="7"/>
      <c r="B199" s="8"/>
      <c r="C199" s="9"/>
      <c r="D199" s="27">
        <v>105790</v>
      </c>
      <c r="E199" s="28"/>
      <c r="F199" s="35" t="s">
        <v>160</v>
      </c>
      <c r="G199" s="101">
        <v>10.825688073394494</v>
      </c>
    </row>
    <row r="200" spans="1:7" ht="15" x14ac:dyDescent="0.25">
      <c r="A200" s="7"/>
      <c r="B200" s="8"/>
      <c r="C200" s="9"/>
      <c r="D200" s="27">
        <v>105850</v>
      </c>
      <c r="E200" s="28"/>
      <c r="F200" s="35" t="s">
        <v>161</v>
      </c>
      <c r="G200" s="101">
        <v>11.192660550458713</v>
      </c>
    </row>
    <row r="201" spans="1:7" ht="15" x14ac:dyDescent="0.25">
      <c r="A201" s="7"/>
      <c r="B201" s="8"/>
      <c r="C201" s="9" t="s">
        <v>162</v>
      </c>
      <c r="D201" s="31"/>
      <c r="E201" s="7"/>
      <c r="F201" s="34"/>
      <c r="G201" s="101"/>
    </row>
    <row r="202" spans="1:7" ht="15" x14ac:dyDescent="0.25">
      <c r="A202" s="7"/>
      <c r="B202" s="8"/>
      <c r="C202" s="9"/>
      <c r="D202" s="27">
        <v>105890</v>
      </c>
      <c r="E202" s="28"/>
      <c r="F202" s="29" t="s">
        <v>163</v>
      </c>
      <c r="G202" s="101">
        <v>11.192660550458713</v>
      </c>
    </row>
    <row r="203" spans="1:7" ht="15" x14ac:dyDescent="0.25">
      <c r="A203" s="7"/>
      <c r="B203" s="8"/>
      <c r="C203" s="9"/>
      <c r="D203" s="27">
        <v>105931</v>
      </c>
      <c r="E203" s="28"/>
      <c r="F203" s="29" t="s">
        <v>164</v>
      </c>
      <c r="G203" s="101">
        <v>11.192660550458713</v>
      </c>
    </row>
    <row r="204" spans="1:7" ht="15" x14ac:dyDescent="0.25">
      <c r="A204" s="7"/>
      <c r="B204" s="8"/>
      <c r="C204" s="9"/>
      <c r="D204" s="27">
        <v>105932</v>
      </c>
      <c r="E204" s="28"/>
      <c r="F204" s="29" t="s">
        <v>165</v>
      </c>
      <c r="G204" s="101">
        <v>11.192660550458713</v>
      </c>
    </row>
    <row r="205" spans="1:7" ht="15" x14ac:dyDescent="0.25">
      <c r="A205" s="7"/>
      <c r="B205" s="8"/>
      <c r="C205" s="9"/>
      <c r="D205" s="27">
        <v>105935</v>
      </c>
      <c r="E205" s="28"/>
      <c r="F205" s="29" t="s">
        <v>166</v>
      </c>
      <c r="G205" s="101">
        <v>11.192660550458713</v>
      </c>
    </row>
    <row r="206" spans="1:7" ht="15" x14ac:dyDescent="0.25">
      <c r="A206" s="7"/>
      <c r="B206" s="8"/>
      <c r="C206" s="9"/>
      <c r="D206" s="27">
        <v>105960</v>
      </c>
      <c r="E206" s="28"/>
      <c r="F206" s="29" t="s">
        <v>167</v>
      </c>
      <c r="G206" s="101">
        <v>11.743119266055047</v>
      </c>
    </row>
    <row r="207" spans="1:7" ht="15" x14ac:dyDescent="0.25">
      <c r="A207" s="7"/>
      <c r="B207" s="8"/>
      <c r="C207" s="9"/>
      <c r="D207" s="27">
        <v>105990</v>
      </c>
      <c r="E207" s="28"/>
      <c r="F207" s="29" t="s">
        <v>168</v>
      </c>
      <c r="G207" s="101">
        <v>11.743119266055047</v>
      </c>
    </row>
    <row r="208" spans="1:7" ht="15" x14ac:dyDescent="0.25">
      <c r="A208" s="7"/>
      <c r="B208" s="8"/>
      <c r="C208" s="9" t="s">
        <v>169</v>
      </c>
      <c r="D208" s="31"/>
      <c r="E208" s="33"/>
      <c r="F208" s="34"/>
      <c r="G208" s="102"/>
    </row>
    <row r="209" spans="1:7" ht="15" x14ac:dyDescent="0.25">
      <c r="A209" s="7"/>
      <c r="B209" s="8"/>
      <c r="C209" s="9"/>
      <c r="D209" s="27">
        <v>106000</v>
      </c>
      <c r="E209" s="28"/>
      <c r="F209" s="35" t="s">
        <v>170</v>
      </c>
      <c r="G209" s="101">
        <v>11.192660550458713</v>
      </c>
    </row>
    <row r="210" spans="1:7" ht="15" x14ac:dyDescent="0.25">
      <c r="A210" s="7"/>
      <c r="B210" s="8"/>
      <c r="C210" s="9"/>
      <c r="D210" s="27">
        <v>106015</v>
      </c>
      <c r="E210" s="28"/>
      <c r="F210" s="35" t="s">
        <v>171</v>
      </c>
      <c r="G210" s="101">
        <v>12.38532110091743</v>
      </c>
    </row>
    <row r="211" spans="1:7" ht="15" x14ac:dyDescent="0.25">
      <c r="A211" s="7"/>
      <c r="B211" s="8"/>
      <c r="C211" s="9"/>
      <c r="D211" s="27">
        <v>106070</v>
      </c>
      <c r="E211" s="28"/>
      <c r="F211" s="35" t="s">
        <v>172</v>
      </c>
      <c r="G211" s="101">
        <v>14.128440366972477</v>
      </c>
    </row>
    <row r="212" spans="1:7" ht="15" x14ac:dyDescent="0.25">
      <c r="A212" s="7"/>
      <c r="B212" s="8"/>
      <c r="C212" s="9"/>
      <c r="D212" s="27">
        <v>106130</v>
      </c>
      <c r="E212" s="28"/>
      <c r="F212" s="35" t="s">
        <v>173</v>
      </c>
      <c r="G212" s="101">
        <v>12.38532110091743</v>
      </c>
    </row>
    <row r="213" spans="1:7" ht="15" x14ac:dyDescent="0.25">
      <c r="A213" s="7"/>
      <c r="B213" s="8"/>
      <c r="C213" s="9" t="s">
        <v>174</v>
      </c>
      <c r="D213" s="31"/>
      <c r="E213" s="45"/>
      <c r="F213" s="34"/>
      <c r="G213" s="101"/>
    </row>
    <row r="214" spans="1:7" ht="15" x14ac:dyDescent="0.25">
      <c r="A214" s="7"/>
      <c r="B214" s="8"/>
      <c r="C214" s="9"/>
      <c r="D214" s="27">
        <v>106310</v>
      </c>
      <c r="E214" s="28"/>
      <c r="F214" s="35" t="s">
        <v>175</v>
      </c>
      <c r="G214" s="101">
        <v>11.834862385321101</v>
      </c>
    </row>
    <row r="215" spans="1:7" ht="15" x14ac:dyDescent="0.25">
      <c r="A215" s="7"/>
      <c r="B215" s="8"/>
      <c r="C215" s="9" t="s">
        <v>176</v>
      </c>
      <c r="D215" s="31"/>
      <c r="E215" s="33"/>
      <c r="F215" s="34"/>
      <c r="G215" s="101"/>
    </row>
    <row r="216" spans="1:7" ht="15" x14ac:dyDescent="0.25">
      <c r="A216" s="7"/>
      <c r="B216" s="8"/>
      <c r="C216" s="9"/>
      <c r="D216" s="27">
        <v>106500</v>
      </c>
      <c r="E216" s="28"/>
      <c r="F216" s="35" t="s">
        <v>177</v>
      </c>
      <c r="G216" s="101">
        <v>10</v>
      </c>
    </row>
    <row r="217" spans="1:7" ht="15" x14ac:dyDescent="0.25">
      <c r="A217" s="7"/>
      <c r="B217" s="8"/>
      <c r="C217" s="9"/>
      <c r="D217" s="27">
        <v>106600</v>
      </c>
      <c r="E217" s="28"/>
      <c r="F217" s="35" t="s">
        <v>178</v>
      </c>
      <c r="G217" s="101">
        <v>10</v>
      </c>
    </row>
    <row r="218" spans="1:7" ht="15" x14ac:dyDescent="0.25">
      <c r="A218" s="7"/>
      <c r="B218" s="8"/>
      <c r="C218" s="9"/>
      <c r="D218" s="27">
        <v>106700</v>
      </c>
      <c r="E218" s="28"/>
      <c r="F218" s="35" t="s">
        <v>179</v>
      </c>
      <c r="G218" s="101">
        <v>10</v>
      </c>
    </row>
    <row r="219" spans="1:7" ht="15" x14ac:dyDescent="0.25">
      <c r="A219" s="7"/>
      <c r="B219" s="8"/>
      <c r="C219" s="9"/>
      <c r="D219" s="27">
        <v>106800</v>
      </c>
      <c r="E219" s="28"/>
      <c r="F219" s="35" t="s">
        <v>180</v>
      </c>
      <c r="G219" s="101">
        <v>10</v>
      </c>
    </row>
    <row r="220" spans="1:7" s="10" customFormat="1" ht="15" x14ac:dyDescent="0.25">
      <c r="A220" s="7"/>
      <c r="B220" s="8"/>
      <c r="C220" s="9"/>
      <c r="D220" s="46"/>
      <c r="E220" s="33"/>
      <c r="F220" s="34"/>
      <c r="G220" s="104"/>
    </row>
    <row r="221" spans="1:7" ht="15.75" x14ac:dyDescent="0.25">
      <c r="A221" s="25" t="s">
        <v>541</v>
      </c>
      <c r="B221" s="26"/>
      <c r="C221" s="9"/>
      <c r="D221" s="31"/>
      <c r="E221" s="33"/>
      <c r="F221" s="34"/>
      <c r="G221" s="104"/>
    </row>
    <row r="222" spans="1:7" ht="15" x14ac:dyDescent="0.25">
      <c r="A222" s="7"/>
      <c r="B222" s="8"/>
      <c r="C222" s="9" t="s">
        <v>181</v>
      </c>
      <c r="D222" s="31"/>
      <c r="E222" s="33"/>
      <c r="F222" s="34"/>
      <c r="G222" s="102"/>
    </row>
    <row r="223" spans="1:7" ht="15" x14ac:dyDescent="0.25">
      <c r="A223" s="7"/>
      <c r="B223" s="8"/>
      <c r="C223" s="9"/>
      <c r="D223" s="27">
        <v>107560</v>
      </c>
      <c r="E223" s="28"/>
      <c r="F223" s="47" t="s">
        <v>182</v>
      </c>
      <c r="G223" s="101">
        <v>11.651376146788989</v>
      </c>
    </row>
    <row r="224" spans="1:7" ht="15" x14ac:dyDescent="0.25">
      <c r="A224" s="7"/>
      <c r="B224" s="8"/>
      <c r="C224" s="9"/>
      <c r="D224" s="27">
        <v>107650</v>
      </c>
      <c r="E224" s="28"/>
      <c r="F224" s="43" t="s">
        <v>183</v>
      </c>
      <c r="G224" s="101">
        <v>11.651376146788989</v>
      </c>
    </row>
    <row r="225" spans="1:7" ht="15" x14ac:dyDescent="0.25">
      <c r="A225" s="7"/>
      <c r="B225" s="8"/>
      <c r="C225" s="9"/>
      <c r="D225" s="27">
        <v>107750</v>
      </c>
      <c r="E225" s="28"/>
      <c r="F225" s="43" t="s">
        <v>184</v>
      </c>
      <c r="G225" s="101">
        <v>11.651376146788989</v>
      </c>
    </row>
    <row r="226" spans="1:7" ht="15" x14ac:dyDescent="0.25">
      <c r="A226" s="7"/>
      <c r="B226" s="8"/>
      <c r="C226" s="9"/>
      <c r="D226" s="27">
        <v>107850</v>
      </c>
      <c r="E226" s="28"/>
      <c r="F226" s="43" t="s">
        <v>185</v>
      </c>
      <c r="G226" s="101">
        <v>9.8165137614678901</v>
      </c>
    </row>
    <row r="227" spans="1:7" ht="15" x14ac:dyDescent="0.25">
      <c r="A227" s="7"/>
      <c r="B227" s="8"/>
      <c r="C227" s="9"/>
      <c r="D227" s="27">
        <v>107950</v>
      </c>
      <c r="E227" s="28"/>
      <c r="F227" s="43" t="s">
        <v>186</v>
      </c>
      <c r="G227" s="101">
        <v>11.651376146788989</v>
      </c>
    </row>
    <row r="228" spans="1:7" ht="15" x14ac:dyDescent="0.25">
      <c r="A228" s="7"/>
      <c r="B228" s="8"/>
      <c r="C228" s="9" t="s">
        <v>187</v>
      </c>
      <c r="D228" s="31"/>
      <c r="E228" s="33"/>
      <c r="F228" s="34"/>
      <c r="G228" s="101"/>
    </row>
    <row r="229" spans="1:7" ht="15" x14ac:dyDescent="0.25">
      <c r="A229" s="7"/>
      <c r="B229" s="8"/>
      <c r="C229" s="9"/>
      <c r="D229" s="27">
        <v>108170</v>
      </c>
      <c r="E229" s="28"/>
      <c r="F229" s="43" t="s">
        <v>188</v>
      </c>
      <c r="G229" s="101">
        <v>9.3577981651376128</v>
      </c>
    </row>
    <row r="230" spans="1:7" ht="15" x14ac:dyDescent="0.25">
      <c r="A230" s="7"/>
      <c r="B230" s="8"/>
      <c r="C230" s="9"/>
      <c r="D230" s="27">
        <v>108205</v>
      </c>
      <c r="E230" s="28"/>
      <c r="F230" s="43" t="s">
        <v>189</v>
      </c>
      <c r="G230" s="101">
        <v>10.458715596330274</v>
      </c>
    </row>
    <row r="231" spans="1:7" ht="15" x14ac:dyDescent="0.25">
      <c r="A231" s="7"/>
      <c r="B231" s="8"/>
      <c r="C231" s="9"/>
      <c r="D231" s="27">
        <v>108380</v>
      </c>
      <c r="E231" s="28"/>
      <c r="F231" s="43" t="s">
        <v>190</v>
      </c>
      <c r="G231" s="101">
        <v>9.3577981651376128</v>
      </c>
    </row>
    <row r="232" spans="1:7" ht="15" x14ac:dyDescent="0.25">
      <c r="A232" s="7"/>
      <c r="B232" s="8"/>
      <c r="C232" s="9"/>
      <c r="D232" s="27">
        <v>108410</v>
      </c>
      <c r="E232" s="28"/>
      <c r="F232" s="43" t="s">
        <v>191</v>
      </c>
      <c r="G232" s="101">
        <v>9.3577981651376128</v>
      </c>
    </row>
    <row r="233" spans="1:7" ht="15" x14ac:dyDescent="0.25">
      <c r="A233" s="7"/>
      <c r="B233" s="8"/>
      <c r="C233" s="9"/>
      <c r="D233" s="27">
        <v>108475</v>
      </c>
      <c r="E233" s="28"/>
      <c r="F233" s="43" t="s">
        <v>192</v>
      </c>
      <c r="G233" s="101">
        <v>9.3577981651376128</v>
      </c>
    </row>
    <row r="234" spans="1:7" ht="15" x14ac:dyDescent="0.25">
      <c r="A234" s="7"/>
      <c r="B234" s="8"/>
      <c r="C234" s="9" t="s">
        <v>193</v>
      </c>
      <c r="D234" s="31"/>
      <c r="E234" s="48"/>
      <c r="F234" s="34"/>
      <c r="G234" s="101"/>
    </row>
    <row r="235" spans="1:7" ht="15" x14ac:dyDescent="0.25">
      <c r="A235" s="7"/>
      <c r="B235" s="8"/>
      <c r="C235" s="9"/>
      <c r="D235" s="27">
        <v>108480</v>
      </c>
      <c r="E235" s="28"/>
      <c r="F235" s="35" t="s">
        <v>194</v>
      </c>
      <c r="G235" s="101">
        <v>10.73394495412844</v>
      </c>
    </row>
    <row r="236" spans="1:7" ht="15" x14ac:dyDescent="0.25">
      <c r="A236" s="7"/>
      <c r="B236" s="8"/>
      <c r="C236" s="9"/>
      <c r="D236" s="27">
        <v>108520</v>
      </c>
      <c r="E236" s="28"/>
      <c r="F236" s="35" t="s">
        <v>195</v>
      </c>
      <c r="G236" s="101">
        <v>10.73394495412844</v>
      </c>
    </row>
    <row r="237" spans="1:7" ht="15" x14ac:dyDescent="0.25">
      <c r="A237" s="7"/>
      <c r="B237" s="8"/>
      <c r="C237" s="9"/>
      <c r="D237" s="27">
        <v>108560</v>
      </c>
      <c r="E237" s="28"/>
      <c r="F237" s="35" t="s">
        <v>196</v>
      </c>
      <c r="G237" s="101">
        <v>10.73394495412844</v>
      </c>
    </row>
    <row r="238" spans="1:7" ht="15" x14ac:dyDescent="0.25">
      <c r="A238" s="7"/>
      <c r="B238" s="8"/>
      <c r="C238" s="9"/>
      <c r="D238" s="27">
        <v>108670</v>
      </c>
      <c r="E238" s="28"/>
      <c r="F238" s="35" t="s">
        <v>197</v>
      </c>
      <c r="G238" s="101">
        <v>10.73394495412844</v>
      </c>
    </row>
    <row r="239" spans="1:7" ht="15" x14ac:dyDescent="0.25">
      <c r="A239" s="7"/>
      <c r="B239" s="8"/>
      <c r="C239" s="9"/>
      <c r="D239" s="27">
        <v>108810</v>
      </c>
      <c r="E239" s="28"/>
      <c r="F239" s="35" t="s">
        <v>198</v>
      </c>
      <c r="G239" s="101">
        <v>10.73394495412844</v>
      </c>
    </row>
    <row r="240" spans="1:7" ht="15" x14ac:dyDescent="0.25">
      <c r="A240" s="7"/>
      <c r="B240" s="8"/>
      <c r="C240" s="9" t="s">
        <v>199</v>
      </c>
      <c r="D240" s="31"/>
      <c r="E240" s="33"/>
      <c r="F240" s="34"/>
      <c r="G240" s="101"/>
    </row>
    <row r="241" spans="1:7" ht="15" x14ac:dyDescent="0.25">
      <c r="A241" s="7"/>
      <c r="B241" s="8"/>
      <c r="C241" s="9"/>
      <c r="D241" s="27">
        <v>108840</v>
      </c>
      <c r="E241" s="28"/>
      <c r="F241" s="49" t="s">
        <v>200</v>
      </c>
      <c r="G241" s="101">
        <v>10.18348623853211</v>
      </c>
    </row>
    <row r="242" spans="1:7" ht="15" x14ac:dyDescent="0.25">
      <c r="A242" s="7"/>
      <c r="B242" s="8"/>
      <c r="C242" s="9"/>
      <c r="D242" s="27">
        <v>108845</v>
      </c>
      <c r="E242" s="28"/>
      <c r="F242" s="49" t="s">
        <v>201</v>
      </c>
      <c r="G242" s="101">
        <v>10.18348623853211</v>
      </c>
    </row>
    <row r="243" spans="1:7" ht="15" x14ac:dyDescent="0.25">
      <c r="A243" s="7"/>
      <c r="B243" s="8"/>
      <c r="C243" s="9"/>
      <c r="D243" s="27">
        <v>108900</v>
      </c>
      <c r="E243" s="28"/>
      <c r="F243" s="49" t="s">
        <v>202</v>
      </c>
      <c r="G243" s="101">
        <v>10.18348623853211</v>
      </c>
    </row>
    <row r="244" spans="1:7" ht="15" x14ac:dyDescent="0.25">
      <c r="A244" s="7"/>
      <c r="B244" s="8"/>
      <c r="C244" s="9" t="s">
        <v>203</v>
      </c>
      <c r="D244" s="31"/>
      <c r="E244" s="7"/>
      <c r="F244" s="34"/>
      <c r="G244" s="101"/>
    </row>
    <row r="245" spans="1:7" ht="15" x14ac:dyDescent="0.25">
      <c r="A245" s="7"/>
      <c r="B245" s="8"/>
      <c r="C245" s="9"/>
      <c r="D245" s="27">
        <v>109060</v>
      </c>
      <c r="E245" s="28"/>
      <c r="F245" s="35" t="s">
        <v>204</v>
      </c>
      <c r="G245" s="101">
        <v>9.8165137614678901</v>
      </c>
    </row>
    <row r="246" spans="1:7" ht="15" x14ac:dyDescent="0.25">
      <c r="A246" s="7"/>
      <c r="B246" s="8"/>
      <c r="C246" s="9"/>
      <c r="D246" s="27">
        <v>109080</v>
      </c>
      <c r="E246" s="28"/>
      <c r="F246" s="49" t="s">
        <v>205</v>
      </c>
      <c r="G246" s="101">
        <v>10.73394495412844</v>
      </c>
    </row>
    <row r="247" spans="1:7" ht="15" x14ac:dyDescent="0.25">
      <c r="A247" s="7"/>
      <c r="B247" s="8"/>
      <c r="C247" s="9"/>
      <c r="D247" s="27">
        <v>109105</v>
      </c>
      <c r="E247" s="28"/>
      <c r="F247" s="49" t="s">
        <v>206</v>
      </c>
      <c r="G247" s="101">
        <v>11.100917431192659</v>
      </c>
    </row>
    <row r="248" spans="1:7" ht="15" x14ac:dyDescent="0.25">
      <c r="A248" s="7"/>
      <c r="B248" s="8"/>
      <c r="C248" s="9"/>
      <c r="D248" s="27">
        <v>109110</v>
      </c>
      <c r="E248" s="28"/>
      <c r="F248" s="49" t="s">
        <v>207</v>
      </c>
      <c r="G248" s="101">
        <v>10.18348623853211</v>
      </c>
    </row>
    <row r="249" spans="1:7" ht="15" x14ac:dyDescent="0.25">
      <c r="A249" s="7"/>
      <c r="B249" s="8"/>
      <c r="C249" s="9"/>
      <c r="D249" s="27">
        <v>109111</v>
      </c>
      <c r="E249" s="28"/>
      <c r="F249" s="49" t="s">
        <v>208</v>
      </c>
      <c r="G249" s="101">
        <v>9.8165137614678901</v>
      </c>
    </row>
    <row r="250" spans="1:7" ht="15" x14ac:dyDescent="0.25">
      <c r="A250" s="7"/>
      <c r="B250" s="8"/>
      <c r="C250" s="9"/>
      <c r="D250" s="27">
        <v>109113</v>
      </c>
      <c r="E250" s="28"/>
      <c r="F250" s="49" t="s">
        <v>209</v>
      </c>
      <c r="G250" s="101">
        <v>9.8165137614678901</v>
      </c>
    </row>
    <row r="251" spans="1:7" ht="15" x14ac:dyDescent="0.25">
      <c r="A251" s="7"/>
      <c r="B251" s="8"/>
      <c r="C251" s="9"/>
      <c r="D251" s="27">
        <v>109149</v>
      </c>
      <c r="E251" s="28"/>
      <c r="F251" s="35" t="s">
        <v>210</v>
      </c>
      <c r="G251" s="101">
        <v>9.8165137614678901</v>
      </c>
    </row>
    <row r="252" spans="1:7" ht="15" x14ac:dyDescent="0.25">
      <c r="A252" s="7"/>
      <c r="B252" s="8"/>
      <c r="C252" s="9" t="s">
        <v>211</v>
      </c>
      <c r="D252" s="31"/>
      <c r="E252" s="7"/>
      <c r="F252" s="34"/>
      <c r="G252" s="101"/>
    </row>
    <row r="253" spans="1:7" ht="15" x14ac:dyDescent="0.25">
      <c r="A253" s="7"/>
      <c r="B253" s="8"/>
      <c r="C253" s="9"/>
      <c r="D253" s="27">
        <v>109600</v>
      </c>
      <c r="E253" s="28"/>
      <c r="F253" s="35" t="s">
        <v>212</v>
      </c>
      <c r="G253" s="101">
        <v>11.100917431192659</v>
      </c>
    </row>
    <row r="254" spans="1:7" ht="15" x14ac:dyDescent="0.25">
      <c r="A254" s="7"/>
      <c r="B254" s="8"/>
      <c r="C254" s="9"/>
      <c r="D254" s="27">
        <v>109650</v>
      </c>
      <c r="E254" s="28"/>
      <c r="F254" s="35" t="s">
        <v>213</v>
      </c>
      <c r="G254" s="101">
        <v>11.100917431192659</v>
      </c>
    </row>
    <row r="255" spans="1:7" ht="15" x14ac:dyDescent="0.25">
      <c r="A255" s="7"/>
      <c r="B255" s="8"/>
      <c r="C255" s="9"/>
      <c r="D255" s="27">
        <v>109700</v>
      </c>
      <c r="E255" s="28"/>
      <c r="F255" s="35" t="s">
        <v>214</v>
      </c>
      <c r="G255" s="101">
        <v>11.100917431192659</v>
      </c>
    </row>
    <row r="256" spans="1:7" s="10" customFormat="1" ht="15" x14ac:dyDescent="0.25">
      <c r="A256" s="7"/>
      <c r="B256" s="8"/>
      <c r="C256" s="9"/>
      <c r="D256" s="32"/>
      <c r="E256" s="33"/>
      <c r="F256" s="34"/>
      <c r="G256" s="104"/>
    </row>
    <row r="257" spans="1:7" ht="15.75" x14ac:dyDescent="0.25">
      <c r="A257" s="25" t="s">
        <v>542</v>
      </c>
      <c r="B257" s="26"/>
      <c r="C257" s="9"/>
      <c r="D257" s="31"/>
      <c r="E257" s="33"/>
      <c r="F257" s="34"/>
      <c r="G257" s="104"/>
    </row>
    <row r="258" spans="1:7" ht="15" x14ac:dyDescent="0.25">
      <c r="A258" s="7"/>
      <c r="B258" s="8"/>
      <c r="C258" s="9" t="s">
        <v>215</v>
      </c>
      <c r="D258" s="31"/>
      <c r="E258" s="33"/>
      <c r="F258" s="34"/>
      <c r="G258" s="102"/>
    </row>
    <row r="259" spans="1:7" ht="15" x14ac:dyDescent="0.25">
      <c r="A259" s="7"/>
      <c r="B259" s="8"/>
      <c r="C259" s="9"/>
      <c r="D259" s="27">
        <v>110010</v>
      </c>
      <c r="E259" s="28"/>
      <c r="F259" s="35" t="s">
        <v>216</v>
      </c>
      <c r="G259" s="101">
        <v>14.403669724770642</v>
      </c>
    </row>
    <row r="260" spans="1:7" ht="15" x14ac:dyDescent="0.25">
      <c r="A260" s="7"/>
      <c r="B260" s="8"/>
      <c r="C260" s="9"/>
      <c r="D260" s="27">
        <v>110020</v>
      </c>
      <c r="E260" s="28"/>
      <c r="F260" s="35" t="s">
        <v>217</v>
      </c>
      <c r="G260" s="101">
        <v>14.403669724770642</v>
      </c>
    </row>
    <row r="261" spans="1:7" ht="15" x14ac:dyDescent="0.25">
      <c r="A261" s="7"/>
      <c r="B261" s="8"/>
      <c r="C261" s="9"/>
      <c r="D261" s="27">
        <v>110030</v>
      </c>
      <c r="E261" s="28"/>
      <c r="F261" s="35" t="s">
        <v>218</v>
      </c>
      <c r="G261" s="101">
        <v>14.403669724770642</v>
      </c>
    </row>
    <row r="262" spans="1:7" ht="15" x14ac:dyDescent="0.25">
      <c r="A262" s="7"/>
      <c r="B262" s="8"/>
      <c r="C262" s="9"/>
      <c r="D262" s="27">
        <v>110040</v>
      </c>
      <c r="E262" s="28"/>
      <c r="F262" s="35" t="s">
        <v>219</v>
      </c>
      <c r="G262" s="101">
        <v>14.403669724770642</v>
      </c>
    </row>
    <row r="263" spans="1:7" ht="15" x14ac:dyDescent="0.25">
      <c r="A263" s="7"/>
      <c r="B263" s="8"/>
      <c r="C263" s="9"/>
      <c r="D263" s="27">
        <v>110050</v>
      </c>
      <c r="E263" s="28"/>
      <c r="F263" s="35" t="s">
        <v>220</v>
      </c>
      <c r="G263" s="101">
        <v>14.403669724770642</v>
      </c>
    </row>
    <row r="264" spans="1:7" ht="15" x14ac:dyDescent="0.25">
      <c r="A264" s="7"/>
      <c r="B264" s="8"/>
      <c r="C264" s="9"/>
      <c r="D264" s="27">
        <v>110060</v>
      </c>
      <c r="E264" s="28"/>
      <c r="F264" s="35" t="s">
        <v>221</v>
      </c>
      <c r="G264" s="101">
        <v>14.403669724770642</v>
      </c>
    </row>
    <row r="265" spans="1:7" ht="15" x14ac:dyDescent="0.25">
      <c r="A265" s="7"/>
      <c r="B265" s="8"/>
      <c r="C265" s="9" t="s">
        <v>222</v>
      </c>
      <c r="D265" s="31"/>
      <c r="E265" s="50"/>
      <c r="F265" s="34"/>
      <c r="G265" s="101"/>
    </row>
    <row r="266" spans="1:7" ht="15" x14ac:dyDescent="0.25">
      <c r="A266" s="7"/>
      <c r="B266" s="8"/>
      <c r="C266" s="9"/>
      <c r="D266" s="27">
        <v>110241</v>
      </c>
      <c r="E266" s="28"/>
      <c r="F266" s="35" t="s">
        <v>223</v>
      </c>
      <c r="G266" s="101">
        <v>12.660550458715594</v>
      </c>
    </row>
    <row r="267" spans="1:7" ht="15" x14ac:dyDescent="0.25">
      <c r="A267" s="7"/>
      <c r="B267" s="8"/>
      <c r="C267" s="9"/>
      <c r="D267" s="27">
        <v>110251</v>
      </c>
      <c r="E267" s="28"/>
      <c r="F267" s="35" t="s">
        <v>224</v>
      </c>
      <c r="G267" s="101">
        <v>12.660550458715594</v>
      </c>
    </row>
    <row r="268" spans="1:7" ht="15" x14ac:dyDescent="0.25">
      <c r="A268" s="7"/>
      <c r="B268" s="8"/>
      <c r="C268" s="9"/>
      <c r="D268" s="27">
        <v>110255</v>
      </c>
      <c r="E268" s="28"/>
      <c r="F268" s="41" t="s">
        <v>225</v>
      </c>
      <c r="G268" s="101">
        <v>13.486238532110089</v>
      </c>
    </row>
    <row r="269" spans="1:7" ht="15" x14ac:dyDescent="0.25">
      <c r="A269" s="7"/>
      <c r="B269" s="8"/>
      <c r="C269" s="9"/>
      <c r="D269" s="27">
        <v>110270</v>
      </c>
      <c r="E269" s="28"/>
      <c r="F269" s="35" t="s">
        <v>226</v>
      </c>
      <c r="G269" s="101">
        <v>13.486238532110089</v>
      </c>
    </row>
    <row r="270" spans="1:7" ht="15" x14ac:dyDescent="0.25">
      <c r="A270" s="7"/>
      <c r="B270" s="8"/>
      <c r="C270" s="9"/>
      <c r="D270" s="27">
        <v>110290</v>
      </c>
      <c r="E270" s="28"/>
      <c r="F270" s="43" t="s">
        <v>227</v>
      </c>
      <c r="G270" s="101">
        <v>17.339449541284402</v>
      </c>
    </row>
    <row r="271" spans="1:7" ht="15" x14ac:dyDescent="0.25">
      <c r="A271" s="7"/>
      <c r="B271" s="8"/>
      <c r="C271" s="9" t="s">
        <v>228</v>
      </c>
      <c r="D271" s="31"/>
      <c r="E271" s="50"/>
      <c r="F271" s="34"/>
      <c r="G271" s="101"/>
    </row>
    <row r="272" spans="1:7" ht="15" x14ac:dyDescent="0.25">
      <c r="A272" s="7"/>
      <c r="B272" s="8"/>
      <c r="C272" s="9"/>
      <c r="D272" s="27">
        <v>110300</v>
      </c>
      <c r="E272" s="28"/>
      <c r="F272" s="35" t="s">
        <v>229</v>
      </c>
      <c r="G272" s="101">
        <v>14.311926605504587</v>
      </c>
    </row>
    <row r="273" spans="1:7" ht="15" x14ac:dyDescent="0.25">
      <c r="A273" s="7"/>
      <c r="B273" s="8"/>
      <c r="C273" s="9"/>
      <c r="D273" s="27">
        <v>110310</v>
      </c>
      <c r="E273" s="28"/>
      <c r="F273" s="35" t="s">
        <v>230</v>
      </c>
      <c r="G273" s="101">
        <v>14.311926605504587</v>
      </c>
    </row>
    <row r="274" spans="1:7" ht="15" x14ac:dyDescent="0.25">
      <c r="A274" s="7"/>
      <c r="B274" s="8"/>
      <c r="C274" s="9"/>
      <c r="D274" s="27">
        <v>110320</v>
      </c>
      <c r="E274" s="28"/>
      <c r="F274" s="35" t="s">
        <v>231</v>
      </c>
      <c r="G274" s="101">
        <v>14.311926605504587</v>
      </c>
    </row>
    <row r="275" spans="1:7" ht="15" x14ac:dyDescent="0.25">
      <c r="A275" s="7"/>
      <c r="B275" s="8"/>
      <c r="C275" s="9"/>
      <c r="D275" s="27">
        <v>110330</v>
      </c>
      <c r="E275" s="28"/>
      <c r="F275" s="35" t="s">
        <v>232</v>
      </c>
      <c r="G275" s="101">
        <v>14.311926605504587</v>
      </c>
    </row>
    <row r="276" spans="1:7" ht="15" x14ac:dyDescent="0.25">
      <c r="A276" s="7"/>
      <c r="B276" s="8"/>
      <c r="C276" s="9"/>
      <c r="D276" s="27">
        <v>110340</v>
      </c>
      <c r="E276" s="28"/>
      <c r="F276" s="35" t="s">
        <v>233</v>
      </c>
      <c r="G276" s="101">
        <v>14.311926605504587</v>
      </c>
    </row>
    <row r="277" spans="1:7" ht="15" x14ac:dyDescent="0.25">
      <c r="A277" s="7"/>
      <c r="B277" s="8"/>
      <c r="C277" s="9"/>
      <c r="D277" s="27">
        <v>110350</v>
      </c>
      <c r="E277" s="28"/>
      <c r="F277" s="35" t="s">
        <v>234</v>
      </c>
      <c r="G277" s="101">
        <v>14.311926605504587</v>
      </c>
    </row>
    <row r="278" spans="1:7" ht="15" x14ac:dyDescent="0.25">
      <c r="A278" s="7"/>
      <c r="B278" s="8"/>
      <c r="C278" s="9" t="s">
        <v>235</v>
      </c>
      <c r="D278" s="31"/>
      <c r="E278" s="50"/>
      <c r="F278" s="34"/>
      <c r="G278" s="101"/>
    </row>
    <row r="279" spans="1:7" ht="15" x14ac:dyDescent="0.25">
      <c r="A279" s="7"/>
      <c r="B279" s="8"/>
      <c r="C279" s="9"/>
      <c r="D279" s="27">
        <v>110450</v>
      </c>
      <c r="E279" s="28"/>
      <c r="F279" s="51" t="s">
        <v>236</v>
      </c>
      <c r="G279" s="101">
        <v>14.403669724770642</v>
      </c>
    </row>
    <row r="280" spans="1:7" ht="15" x14ac:dyDescent="0.25">
      <c r="A280" s="7"/>
      <c r="B280" s="8"/>
      <c r="C280" s="9"/>
      <c r="D280" s="27">
        <v>110570</v>
      </c>
      <c r="E280" s="28"/>
      <c r="F280" s="51" t="s">
        <v>237</v>
      </c>
      <c r="G280" s="101">
        <v>15.32110091743119</v>
      </c>
    </row>
    <row r="281" spans="1:7" ht="15" x14ac:dyDescent="0.25">
      <c r="A281" s="7"/>
      <c r="B281" s="8"/>
      <c r="C281" s="9"/>
      <c r="D281" s="27">
        <v>110700</v>
      </c>
      <c r="E281" s="28"/>
      <c r="F281" s="51" t="s">
        <v>238</v>
      </c>
      <c r="G281" s="101">
        <v>17.247706422018346</v>
      </c>
    </row>
    <row r="282" spans="1:7" ht="15" x14ac:dyDescent="0.25">
      <c r="A282" s="7"/>
      <c r="B282" s="8"/>
      <c r="C282" s="9"/>
      <c r="D282" s="27">
        <v>110800</v>
      </c>
      <c r="E282" s="52"/>
      <c r="F282" s="51" t="s">
        <v>239</v>
      </c>
      <c r="G282" s="101">
        <v>15.32110091743119</v>
      </c>
    </row>
    <row r="283" spans="1:7" ht="15" x14ac:dyDescent="0.25">
      <c r="A283" s="7"/>
      <c r="B283" s="8"/>
      <c r="C283" s="9"/>
      <c r="D283" s="27">
        <v>110830</v>
      </c>
      <c r="E283" s="28"/>
      <c r="F283" s="51" t="s">
        <v>240</v>
      </c>
      <c r="G283" s="101">
        <v>13.302752293577981</v>
      </c>
    </row>
    <row r="284" spans="1:7" ht="15" x14ac:dyDescent="0.25">
      <c r="A284" s="7"/>
      <c r="B284" s="8"/>
      <c r="C284" s="9"/>
      <c r="D284" s="27">
        <v>110900</v>
      </c>
      <c r="E284" s="28"/>
      <c r="F284" s="51" t="s">
        <v>241</v>
      </c>
      <c r="G284" s="101">
        <v>15.688073394495413</v>
      </c>
    </row>
    <row r="285" spans="1:7" ht="15" x14ac:dyDescent="0.25">
      <c r="A285" s="7"/>
      <c r="B285" s="8"/>
      <c r="C285" s="9"/>
      <c r="D285" s="27">
        <v>110910</v>
      </c>
      <c r="E285" s="28"/>
      <c r="F285" s="53" t="s">
        <v>242</v>
      </c>
      <c r="G285" s="101">
        <v>15.688073394495413</v>
      </c>
    </row>
    <row r="286" spans="1:7" s="10" customFormat="1" ht="15" x14ac:dyDescent="0.25">
      <c r="A286" s="7"/>
      <c r="B286" s="8"/>
      <c r="C286" s="9"/>
      <c r="D286" s="46"/>
      <c r="E286" s="33"/>
      <c r="F286" s="34"/>
      <c r="G286" s="103"/>
    </row>
    <row r="287" spans="1:7" s="10" customFormat="1" ht="18" x14ac:dyDescent="0.25">
      <c r="A287" s="107" t="s">
        <v>543</v>
      </c>
      <c r="B287" s="107"/>
      <c r="C287" s="9"/>
      <c r="D287" s="46"/>
      <c r="E287" s="33"/>
      <c r="F287" s="34"/>
      <c r="G287" s="104"/>
    </row>
    <row r="288" spans="1:7" ht="15" x14ac:dyDescent="0.25">
      <c r="A288" s="7"/>
      <c r="B288" s="8" t="s">
        <v>243</v>
      </c>
      <c r="C288" s="9"/>
      <c r="D288" s="31"/>
      <c r="E288" s="33"/>
      <c r="F288" s="34"/>
      <c r="G288" s="104"/>
    </row>
    <row r="289" spans="1:7" ht="15" x14ac:dyDescent="0.25">
      <c r="A289" s="7"/>
      <c r="B289" s="8"/>
      <c r="C289" s="9" t="s">
        <v>244</v>
      </c>
      <c r="D289" s="31"/>
      <c r="E289" s="33"/>
      <c r="F289" s="34"/>
      <c r="G289" s="104"/>
    </row>
    <row r="290" spans="1:7" ht="15" x14ac:dyDescent="0.25">
      <c r="A290" s="7"/>
      <c r="B290" s="8"/>
      <c r="C290" s="9"/>
      <c r="D290" s="27">
        <v>111129</v>
      </c>
      <c r="E290" s="28"/>
      <c r="F290" s="35" t="s">
        <v>245</v>
      </c>
      <c r="G290" s="101">
        <v>12.660550458715594</v>
      </c>
    </row>
    <row r="291" spans="1:7" ht="15" x14ac:dyDescent="0.25">
      <c r="A291" s="7"/>
      <c r="B291" s="8"/>
      <c r="C291" s="9"/>
      <c r="D291" s="27">
        <v>111159</v>
      </c>
      <c r="E291" s="28"/>
      <c r="F291" s="35" t="s">
        <v>246</v>
      </c>
      <c r="G291" s="101">
        <v>12.660550458715594</v>
      </c>
    </row>
    <row r="292" spans="1:7" ht="15" x14ac:dyDescent="0.25">
      <c r="A292" s="7"/>
      <c r="B292" s="8"/>
      <c r="C292" s="9"/>
      <c r="D292" s="27">
        <v>111179</v>
      </c>
      <c r="E292" s="28"/>
      <c r="F292" s="35" t="s">
        <v>247</v>
      </c>
      <c r="G292" s="101">
        <v>12.660550458715594</v>
      </c>
    </row>
    <row r="293" spans="1:7" ht="15" x14ac:dyDescent="0.25">
      <c r="A293" s="7"/>
      <c r="B293" s="8"/>
      <c r="C293" s="9"/>
      <c r="D293" s="27">
        <v>111184</v>
      </c>
      <c r="E293" s="28"/>
      <c r="F293" s="41" t="s">
        <v>248</v>
      </c>
      <c r="G293" s="101">
        <v>12.660550458715594</v>
      </c>
    </row>
    <row r="294" spans="1:7" ht="15" x14ac:dyDescent="0.25">
      <c r="A294" s="7"/>
      <c r="B294" s="8"/>
      <c r="C294" s="9"/>
      <c r="D294" s="27">
        <v>111189</v>
      </c>
      <c r="E294" s="28"/>
      <c r="F294" s="35" t="s">
        <v>249</v>
      </c>
      <c r="G294" s="101">
        <v>12.660550458715594</v>
      </c>
    </row>
    <row r="295" spans="1:7" ht="15" x14ac:dyDescent="0.25">
      <c r="A295" s="7"/>
      <c r="B295" s="8"/>
      <c r="C295" s="9"/>
      <c r="D295" s="27">
        <v>111249</v>
      </c>
      <c r="E295" s="52"/>
      <c r="F295" s="35" t="s">
        <v>250</v>
      </c>
      <c r="G295" s="101">
        <v>12.660550458715594</v>
      </c>
    </row>
    <row r="296" spans="1:7" ht="15" x14ac:dyDescent="0.25">
      <c r="A296" s="7"/>
      <c r="B296" s="8"/>
      <c r="C296" s="9" t="s">
        <v>251</v>
      </c>
      <c r="D296" s="31"/>
      <c r="E296" s="33"/>
      <c r="F296" s="34"/>
      <c r="G296" s="101"/>
    </row>
    <row r="297" spans="1:7" ht="15" x14ac:dyDescent="0.25">
      <c r="A297" s="7"/>
      <c r="B297" s="8"/>
      <c r="C297" s="9"/>
      <c r="D297" s="27">
        <v>111369</v>
      </c>
      <c r="E297" s="28"/>
      <c r="F297" s="35" t="s">
        <v>252</v>
      </c>
      <c r="G297" s="102">
        <v>14.036697247706421</v>
      </c>
    </row>
    <row r="298" spans="1:7" ht="15" x14ac:dyDescent="0.25">
      <c r="A298" s="7"/>
      <c r="B298" s="8" t="s">
        <v>253</v>
      </c>
      <c r="C298" s="9"/>
      <c r="D298" s="31"/>
      <c r="E298" s="33"/>
      <c r="F298" s="34"/>
      <c r="G298" s="103"/>
    </row>
    <row r="299" spans="1:7" ht="15" x14ac:dyDescent="0.25">
      <c r="A299" s="7"/>
      <c r="B299" s="8"/>
      <c r="C299" s="9" t="s">
        <v>254</v>
      </c>
      <c r="D299" s="31"/>
      <c r="E299" s="33"/>
      <c r="F299" s="34"/>
      <c r="G299" s="102"/>
    </row>
    <row r="300" spans="1:7" ht="15" x14ac:dyDescent="0.25">
      <c r="A300" s="7"/>
      <c r="B300" s="8"/>
      <c r="C300" s="9"/>
      <c r="D300" s="54">
        <v>111500</v>
      </c>
      <c r="E300" s="28"/>
      <c r="F300" s="35" t="s">
        <v>255</v>
      </c>
      <c r="G300" s="101">
        <v>11.009174311926605</v>
      </c>
    </row>
    <row r="301" spans="1:7" ht="15" x14ac:dyDescent="0.25">
      <c r="A301" s="7"/>
      <c r="B301" s="8"/>
      <c r="C301" s="9"/>
      <c r="D301" s="54">
        <v>111510</v>
      </c>
      <c r="E301" s="28"/>
      <c r="F301" s="35" t="s">
        <v>256</v>
      </c>
      <c r="G301" s="101">
        <v>11.009174311926605</v>
      </c>
    </row>
    <row r="302" spans="1:7" ht="15" x14ac:dyDescent="0.25">
      <c r="A302" s="7"/>
      <c r="B302" s="8"/>
      <c r="C302" s="9"/>
      <c r="D302" s="54">
        <v>111520</v>
      </c>
      <c r="E302" s="28"/>
      <c r="F302" s="35" t="s">
        <v>257</v>
      </c>
      <c r="G302" s="101">
        <v>11.009174311926605</v>
      </c>
    </row>
    <row r="303" spans="1:7" ht="15" x14ac:dyDescent="0.25">
      <c r="A303" s="7"/>
      <c r="B303" s="8"/>
      <c r="C303" s="9" t="s">
        <v>258</v>
      </c>
      <c r="D303" s="31"/>
      <c r="E303" s="33"/>
      <c r="F303" s="34"/>
      <c r="G303" s="102"/>
    </row>
    <row r="304" spans="1:7" ht="15" x14ac:dyDescent="0.25">
      <c r="A304" s="7"/>
      <c r="B304" s="8"/>
      <c r="C304" s="9"/>
      <c r="D304" s="54">
        <v>111570</v>
      </c>
      <c r="E304" s="28"/>
      <c r="F304" s="35" t="s">
        <v>259</v>
      </c>
      <c r="G304" s="101">
        <v>10.275229357798166</v>
      </c>
    </row>
    <row r="305" spans="1:7" ht="15" x14ac:dyDescent="0.25">
      <c r="A305" s="7"/>
      <c r="B305" s="8"/>
      <c r="C305" s="9"/>
      <c r="D305" s="54">
        <v>111590</v>
      </c>
      <c r="E305" s="28"/>
      <c r="F305" s="35" t="s">
        <v>260</v>
      </c>
      <c r="G305" s="101">
        <v>10.275229357798166</v>
      </c>
    </row>
    <row r="306" spans="1:7" ht="15" x14ac:dyDescent="0.25">
      <c r="A306" s="7"/>
      <c r="B306" s="8"/>
      <c r="C306" s="9"/>
      <c r="D306" s="54">
        <v>111600</v>
      </c>
      <c r="E306" s="28"/>
      <c r="F306" s="35" t="s">
        <v>261</v>
      </c>
      <c r="G306" s="101">
        <v>10.275229357798166</v>
      </c>
    </row>
    <row r="307" spans="1:7" ht="15" x14ac:dyDescent="0.25">
      <c r="A307" s="7"/>
      <c r="B307" s="8"/>
      <c r="C307" s="9"/>
      <c r="D307" s="54">
        <v>111650</v>
      </c>
      <c r="E307" s="28"/>
      <c r="F307" s="35" t="s">
        <v>262</v>
      </c>
      <c r="G307" s="101">
        <v>10.275229357798166</v>
      </c>
    </row>
    <row r="308" spans="1:7" ht="15" x14ac:dyDescent="0.25">
      <c r="A308" s="7"/>
      <c r="B308" s="8"/>
      <c r="C308" s="9"/>
      <c r="D308" s="54">
        <v>111655</v>
      </c>
      <c r="E308" s="28"/>
      <c r="F308" s="41" t="s">
        <v>263</v>
      </c>
      <c r="G308" s="101">
        <v>11.009174311926605</v>
      </c>
    </row>
    <row r="309" spans="1:7" ht="15" x14ac:dyDescent="0.25">
      <c r="A309" s="7"/>
      <c r="B309" s="8"/>
      <c r="C309" s="9"/>
      <c r="D309" s="54">
        <v>111680</v>
      </c>
      <c r="E309" s="28"/>
      <c r="F309" s="35" t="s">
        <v>264</v>
      </c>
      <c r="G309" s="101">
        <v>10.275229357798166</v>
      </c>
    </row>
    <row r="310" spans="1:7" ht="15" x14ac:dyDescent="0.25">
      <c r="A310" s="7"/>
      <c r="B310" s="8"/>
      <c r="C310" s="9"/>
      <c r="D310" s="54">
        <v>111720</v>
      </c>
      <c r="E310" s="28"/>
      <c r="F310" s="35" t="s">
        <v>265</v>
      </c>
      <c r="G310" s="101">
        <v>10.275229357798166</v>
      </c>
    </row>
    <row r="311" spans="1:7" ht="15" x14ac:dyDescent="0.25">
      <c r="A311" s="7"/>
      <c r="B311" s="8" t="s">
        <v>544</v>
      </c>
      <c r="C311" s="9"/>
      <c r="D311" s="31"/>
      <c r="E311" s="33"/>
      <c r="F311" s="34"/>
      <c r="G311" s="103"/>
    </row>
    <row r="312" spans="1:7" ht="15" x14ac:dyDescent="0.25">
      <c r="A312" s="7"/>
      <c r="B312" s="8"/>
      <c r="C312" s="9" t="s">
        <v>266</v>
      </c>
      <c r="D312" s="31"/>
      <c r="E312" s="33"/>
      <c r="F312" s="34"/>
      <c r="G312" s="102"/>
    </row>
    <row r="313" spans="1:7" ht="15" x14ac:dyDescent="0.25">
      <c r="A313" s="7"/>
      <c r="B313" s="8"/>
      <c r="C313" s="9"/>
      <c r="D313" s="54">
        <v>112730</v>
      </c>
      <c r="E313" s="28"/>
      <c r="F313" s="35" t="s">
        <v>267</v>
      </c>
      <c r="G313" s="101">
        <v>9.6330275229357785</v>
      </c>
    </row>
    <row r="314" spans="1:7" ht="15" x14ac:dyDescent="0.25">
      <c r="A314" s="7"/>
      <c r="B314" s="8"/>
      <c r="C314" s="9"/>
      <c r="D314" s="54">
        <v>112760</v>
      </c>
      <c r="E314" s="28"/>
      <c r="F314" s="35" t="s">
        <v>268</v>
      </c>
      <c r="G314" s="101">
        <v>9.6330275229357785</v>
      </c>
    </row>
    <row r="315" spans="1:7" ht="15" x14ac:dyDescent="0.25">
      <c r="A315" s="7"/>
      <c r="B315" s="8"/>
      <c r="C315" s="9"/>
      <c r="D315" s="54">
        <v>112790</v>
      </c>
      <c r="E315" s="28"/>
      <c r="F315" s="35" t="s">
        <v>269</v>
      </c>
      <c r="G315" s="101">
        <v>9.6330275229357785</v>
      </c>
    </row>
    <row r="316" spans="1:7" ht="15" x14ac:dyDescent="0.25">
      <c r="A316" s="7"/>
      <c r="B316" s="8"/>
      <c r="C316" s="9"/>
      <c r="D316" s="54">
        <v>112820</v>
      </c>
      <c r="E316" s="28"/>
      <c r="F316" s="35" t="s">
        <v>270</v>
      </c>
      <c r="G316" s="101">
        <v>9.6330275229357785</v>
      </c>
    </row>
    <row r="317" spans="1:7" ht="15" x14ac:dyDescent="0.25">
      <c r="A317" s="7"/>
      <c r="B317" s="8"/>
      <c r="C317" s="9"/>
      <c r="D317" s="54">
        <v>112850</v>
      </c>
      <c r="E317" s="28"/>
      <c r="F317" s="35" t="s">
        <v>271</v>
      </c>
      <c r="G317" s="101">
        <v>9.6330275229357785</v>
      </c>
    </row>
    <row r="318" spans="1:7" ht="15" x14ac:dyDescent="0.25">
      <c r="A318" s="7"/>
      <c r="B318" s="8"/>
      <c r="C318" s="9"/>
      <c r="D318" s="54">
        <v>112870</v>
      </c>
      <c r="E318" s="28"/>
      <c r="F318" s="35" t="s">
        <v>272</v>
      </c>
      <c r="G318" s="101">
        <v>9.3577981651376128</v>
      </c>
    </row>
    <row r="319" spans="1:7" ht="15" x14ac:dyDescent="0.25">
      <c r="A319" s="7"/>
      <c r="B319" s="8"/>
      <c r="C319" s="9"/>
      <c r="D319" s="54">
        <v>112880</v>
      </c>
      <c r="E319" s="28"/>
      <c r="F319" s="35" t="s">
        <v>273</v>
      </c>
      <c r="G319" s="101">
        <v>9.6330275229357785</v>
      </c>
    </row>
    <row r="320" spans="1:7" ht="15" x14ac:dyDescent="0.25">
      <c r="A320" s="7"/>
      <c r="B320" s="8" t="s">
        <v>274</v>
      </c>
      <c r="C320" s="9"/>
      <c r="D320" s="31"/>
      <c r="E320" s="33"/>
      <c r="F320" s="34"/>
      <c r="G320" s="101"/>
    </row>
    <row r="321" spans="1:7" ht="15" x14ac:dyDescent="0.25">
      <c r="A321" s="7"/>
      <c r="B321" s="8"/>
      <c r="C321" s="9"/>
      <c r="D321" s="54">
        <v>113430</v>
      </c>
      <c r="E321" s="28"/>
      <c r="F321" s="35" t="s">
        <v>275</v>
      </c>
      <c r="G321" s="101">
        <v>10.642201834862384</v>
      </c>
    </row>
    <row r="322" spans="1:7" ht="15" x14ac:dyDescent="0.25">
      <c r="A322" s="7"/>
      <c r="B322" s="8"/>
      <c r="C322" s="9"/>
      <c r="D322" s="54">
        <v>113590</v>
      </c>
      <c r="E322" s="28"/>
      <c r="F322" s="35" t="s">
        <v>276</v>
      </c>
      <c r="G322" s="101">
        <v>10.642201834862384</v>
      </c>
    </row>
    <row r="323" spans="1:7" ht="15" x14ac:dyDescent="0.25">
      <c r="A323" s="7"/>
      <c r="B323" s="8"/>
      <c r="C323" s="9"/>
      <c r="D323" s="54">
        <v>113595</v>
      </c>
      <c r="E323" s="28"/>
      <c r="F323" s="35" t="s">
        <v>277</v>
      </c>
      <c r="G323" s="101">
        <v>10.642201834862384</v>
      </c>
    </row>
    <row r="324" spans="1:7" ht="15" x14ac:dyDescent="0.25">
      <c r="A324" s="7"/>
      <c r="B324" s="8"/>
      <c r="C324" s="9"/>
      <c r="D324" s="54">
        <v>113600</v>
      </c>
      <c r="E324" s="28"/>
      <c r="F324" s="35" t="s">
        <v>278</v>
      </c>
      <c r="G324" s="101">
        <v>10.642201834862384</v>
      </c>
    </row>
    <row r="325" spans="1:7" ht="15" x14ac:dyDescent="0.25">
      <c r="A325" s="7"/>
      <c r="B325" s="8" t="s">
        <v>279</v>
      </c>
      <c r="C325" s="9"/>
      <c r="D325" s="31"/>
      <c r="E325" s="33"/>
      <c r="F325" s="34"/>
      <c r="G325" s="101"/>
    </row>
    <row r="326" spans="1:7" ht="15" x14ac:dyDescent="0.25">
      <c r="A326" s="7"/>
      <c r="B326" s="8"/>
      <c r="C326" s="9"/>
      <c r="D326" s="54">
        <v>114530</v>
      </c>
      <c r="E326" s="28"/>
      <c r="F326" s="35" t="s">
        <v>280</v>
      </c>
      <c r="G326" s="101">
        <v>10.275229357798166</v>
      </c>
    </row>
    <row r="327" spans="1:7" ht="15" x14ac:dyDescent="0.25">
      <c r="A327" s="7"/>
      <c r="B327" s="8"/>
      <c r="C327" s="9"/>
      <c r="D327" s="54">
        <v>114560</v>
      </c>
      <c r="E327" s="28"/>
      <c r="F327" s="35" t="s">
        <v>281</v>
      </c>
      <c r="G327" s="101">
        <v>10.275229357798166</v>
      </c>
    </row>
    <row r="328" spans="1:7" ht="15" x14ac:dyDescent="0.25">
      <c r="A328" s="7"/>
      <c r="B328" s="8"/>
      <c r="C328" s="9"/>
      <c r="D328" s="54">
        <v>114620</v>
      </c>
      <c r="E328" s="28"/>
      <c r="F328" s="35" t="s">
        <v>282</v>
      </c>
      <c r="G328" s="101">
        <v>10.275229357798166</v>
      </c>
    </row>
    <row r="329" spans="1:7" ht="15" x14ac:dyDescent="0.25">
      <c r="A329" s="7"/>
      <c r="B329" s="8"/>
      <c r="C329" s="9"/>
      <c r="D329" s="54">
        <v>114650</v>
      </c>
      <c r="E329" s="28"/>
      <c r="F329" s="35" t="s">
        <v>283</v>
      </c>
      <c r="G329" s="101">
        <v>10.275229357798166</v>
      </c>
    </row>
    <row r="330" spans="1:7" ht="15" x14ac:dyDescent="0.25">
      <c r="A330" s="7"/>
      <c r="B330" s="8"/>
      <c r="C330" s="9"/>
      <c r="D330" s="54">
        <v>114680</v>
      </c>
      <c r="E330" s="28"/>
      <c r="F330" s="35" t="s">
        <v>284</v>
      </c>
      <c r="G330" s="101">
        <v>10.275229357798166</v>
      </c>
    </row>
    <row r="331" spans="1:7" ht="15" x14ac:dyDescent="0.25">
      <c r="A331" s="7"/>
      <c r="B331" s="8"/>
      <c r="C331" s="9"/>
      <c r="D331" s="54">
        <v>114690</v>
      </c>
      <c r="E331" s="28"/>
      <c r="F331" s="35" t="s">
        <v>285</v>
      </c>
      <c r="G331" s="101">
        <v>10</v>
      </c>
    </row>
    <row r="332" spans="1:7" ht="15" x14ac:dyDescent="0.25">
      <c r="A332" s="7"/>
      <c r="B332" s="8"/>
      <c r="C332" s="9"/>
      <c r="D332" s="54">
        <v>114695</v>
      </c>
      <c r="E332" s="28"/>
      <c r="F332" s="35" t="s">
        <v>286</v>
      </c>
      <c r="G332" s="101">
        <v>10.275229357798166</v>
      </c>
    </row>
    <row r="333" spans="1:7" ht="15" x14ac:dyDescent="0.25">
      <c r="A333" s="7"/>
      <c r="B333" s="8" t="s">
        <v>287</v>
      </c>
      <c r="C333" s="9"/>
      <c r="D333" s="31"/>
      <c r="E333" s="33"/>
      <c r="F333" s="34"/>
      <c r="G333" s="101"/>
    </row>
    <row r="334" spans="1:7" ht="15" x14ac:dyDescent="0.25">
      <c r="A334" s="7"/>
      <c r="B334" s="8"/>
      <c r="C334" s="9"/>
      <c r="D334" s="54">
        <v>114860</v>
      </c>
      <c r="E334" s="28"/>
      <c r="F334" s="35" t="s">
        <v>288</v>
      </c>
      <c r="G334" s="101">
        <v>9.4495412844036704</v>
      </c>
    </row>
    <row r="335" spans="1:7" ht="15" x14ac:dyDescent="0.25">
      <c r="A335" s="7"/>
      <c r="B335" s="8"/>
      <c r="C335" s="9"/>
      <c r="D335" s="54">
        <v>114890</v>
      </c>
      <c r="E335" s="28"/>
      <c r="F335" s="35" t="s">
        <v>289</v>
      </c>
      <c r="G335" s="101">
        <v>9.4495412844036704</v>
      </c>
    </row>
    <row r="336" spans="1:7" ht="15" x14ac:dyDescent="0.25">
      <c r="A336" s="7"/>
      <c r="B336" s="8" t="s">
        <v>290</v>
      </c>
      <c r="C336" s="9"/>
      <c r="D336" s="31"/>
      <c r="E336" s="33"/>
      <c r="F336" s="34"/>
      <c r="G336" s="101"/>
    </row>
    <row r="337" spans="1:7" ht="15" x14ac:dyDescent="0.25">
      <c r="A337" s="7"/>
      <c r="B337" s="8"/>
      <c r="C337" s="9"/>
      <c r="D337" s="54">
        <v>115555</v>
      </c>
      <c r="E337" s="28"/>
      <c r="F337" s="35" t="s">
        <v>291</v>
      </c>
      <c r="G337" s="101">
        <v>11.559633027522935</v>
      </c>
    </row>
    <row r="338" spans="1:7" ht="15" x14ac:dyDescent="0.25">
      <c r="A338" s="7"/>
      <c r="B338" s="8"/>
      <c r="C338" s="9"/>
      <c r="D338" s="54">
        <v>115560</v>
      </c>
      <c r="E338" s="28"/>
      <c r="F338" s="35" t="s">
        <v>292</v>
      </c>
      <c r="G338" s="101">
        <v>11.559633027522935</v>
      </c>
    </row>
    <row r="339" spans="1:7" ht="15" x14ac:dyDescent="0.25">
      <c r="A339" s="7"/>
      <c r="B339" s="8"/>
      <c r="C339" s="9"/>
      <c r="D339" s="54">
        <v>115564</v>
      </c>
      <c r="E339" s="28"/>
      <c r="F339" s="35" t="s">
        <v>293</v>
      </c>
      <c r="G339" s="101">
        <v>11.559633027522935</v>
      </c>
    </row>
    <row r="340" spans="1:7" ht="15" x14ac:dyDescent="0.25">
      <c r="A340" s="7"/>
      <c r="B340" s="8"/>
      <c r="C340" s="9"/>
      <c r="D340" s="54">
        <v>115665</v>
      </c>
      <c r="E340" s="28"/>
      <c r="F340" s="35" t="s">
        <v>294</v>
      </c>
      <c r="G340" s="101">
        <v>11.559633027522935</v>
      </c>
    </row>
    <row r="341" spans="1:7" ht="15" x14ac:dyDescent="0.25">
      <c r="A341" s="7"/>
      <c r="B341" s="8"/>
      <c r="C341" s="9"/>
      <c r="D341" s="54">
        <v>115750</v>
      </c>
      <c r="E341" s="28"/>
      <c r="F341" s="35" t="s">
        <v>295</v>
      </c>
      <c r="G341" s="101">
        <v>11.559633027522935</v>
      </c>
    </row>
    <row r="342" spans="1:7" ht="15" x14ac:dyDescent="0.25">
      <c r="A342" s="7"/>
      <c r="B342" s="8"/>
      <c r="C342" s="9"/>
      <c r="D342" s="54">
        <v>115810</v>
      </c>
      <c r="E342" s="28"/>
      <c r="F342" s="35" t="s">
        <v>296</v>
      </c>
      <c r="G342" s="101">
        <v>11.559633027522935</v>
      </c>
    </row>
    <row r="343" spans="1:7" ht="15" x14ac:dyDescent="0.25">
      <c r="A343" s="7"/>
      <c r="B343" s="8"/>
      <c r="C343" s="9"/>
      <c r="D343" s="54">
        <v>115852</v>
      </c>
      <c r="E343" s="28"/>
      <c r="F343" s="35" t="s">
        <v>297</v>
      </c>
      <c r="G343" s="101">
        <v>11.559633027522935</v>
      </c>
    </row>
    <row r="344" spans="1:7" ht="15" x14ac:dyDescent="0.25">
      <c r="A344" s="7"/>
      <c r="B344" s="8"/>
      <c r="C344" s="9"/>
      <c r="D344" s="54">
        <v>115930</v>
      </c>
      <c r="E344" s="28"/>
      <c r="F344" s="35" t="s">
        <v>298</v>
      </c>
      <c r="G344" s="101">
        <v>11.559633027522935</v>
      </c>
    </row>
    <row r="345" spans="1:7" ht="15" x14ac:dyDescent="0.25">
      <c r="A345" s="7"/>
      <c r="B345" s="8" t="s">
        <v>545</v>
      </c>
      <c r="C345" s="9"/>
      <c r="D345" s="31"/>
      <c r="E345" s="33"/>
      <c r="F345" s="34"/>
      <c r="G345" s="101"/>
    </row>
    <row r="346" spans="1:7" ht="15" x14ac:dyDescent="0.25">
      <c r="A346" s="7"/>
      <c r="B346" s="8"/>
      <c r="C346" s="9"/>
      <c r="D346" s="55">
        <v>111030</v>
      </c>
      <c r="E346" s="28"/>
      <c r="F346" s="43" t="s">
        <v>299</v>
      </c>
      <c r="G346" s="101">
        <v>10.55045871559633</v>
      </c>
    </row>
    <row r="347" spans="1:7" ht="15" x14ac:dyDescent="0.25">
      <c r="A347" s="7"/>
      <c r="B347" s="8"/>
      <c r="C347" s="9"/>
      <c r="D347" s="54">
        <v>111100</v>
      </c>
      <c r="E347" s="28"/>
      <c r="F347" s="35" t="s">
        <v>300</v>
      </c>
      <c r="G347" s="101">
        <v>16.788990825688074</v>
      </c>
    </row>
    <row r="348" spans="1:7" ht="15" x14ac:dyDescent="0.25">
      <c r="A348" s="7"/>
      <c r="B348" s="8"/>
      <c r="C348" s="9"/>
      <c r="D348" s="54">
        <v>111400</v>
      </c>
      <c r="E348" s="28"/>
      <c r="F348" s="35" t="s">
        <v>301</v>
      </c>
      <c r="G348" s="101">
        <v>8.0733944954128436</v>
      </c>
    </row>
    <row r="349" spans="1:7" ht="15" x14ac:dyDescent="0.25">
      <c r="A349" s="7"/>
      <c r="B349" s="8"/>
      <c r="C349" s="9"/>
      <c r="D349" s="54">
        <v>111450</v>
      </c>
      <c r="E349" s="28"/>
      <c r="F349" s="35" t="s">
        <v>302</v>
      </c>
      <c r="G349" s="101">
        <v>16.238532110091743</v>
      </c>
    </row>
    <row r="350" spans="1:7" ht="15" x14ac:dyDescent="0.25">
      <c r="A350" s="7"/>
      <c r="B350" s="8"/>
      <c r="C350" s="9"/>
      <c r="D350" s="54">
        <v>111898</v>
      </c>
      <c r="E350" s="28"/>
      <c r="F350" s="35" t="s">
        <v>303</v>
      </c>
      <c r="G350" s="101">
        <v>13.577981651376147</v>
      </c>
    </row>
    <row r="351" spans="1:7" ht="15" x14ac:dyDescent="0.25">
      <c r="A351" s="7"/>
      <c r="B351" s="8"/>
      <c r="C351" s="9"/>
      <c r="D351" s="54">
        <v>111950</v>
      </c>
      <c r="E351" s="28"/>
      <c r="F351" s="35" t="s">
        <v>304</v>
      </c>
      <c r="G351" s="101">
        <v>12.75229357798165</v>
      </c>
    </row>
    <row r="352" spans="1:7" ht="15" x14ac:dyDescent="0.25">
      <c r="A352" s="7"/>
      <c r="B352" s="8"/>
      <c r="C352" s="9"/>
      <c r="D352" s="54">
        <v>111980</v>
      </c>
      <c r="E352" s="28"/>
      <c r="F352" s="35" t="s">
        <v>305</v>
      </c>
      <c r="G352" s="101">
        <v>14.403669724770642</v>
      </c>
    </row>
    <row r="353" spans="1:7" ht="15" x14ac:dyDescent="0.25">
      <c r="A353" s="7"/>
      <c r="B353" s="8"/>
      <c r="C353" s="9"/>
      <c r="D353" s="54">
        <v>112100</v>
      </c>
      <c r="E353" s="28"/>
      <c r="F353" s="35" t="s">
        <v>306</v>
      </c>
      <c r="G353" s="101">
        <v>12.477064220183486</v>
      </c>
    </row>
    <row r="354" spans="1:7" ht="15" x14ac:dyDescent="0.25">
      <c r="A354" s="7"/>
      <c r="B354" s="8"/>
      <c r="C354" s="9"/>
      <c r="D354" s="54">
        <v>112130</v>
      </c>
      <c r="E354" s="28"/>
      <c r="F354" s="41" t="s">
        <v>307</v>
      </c>
      <c r="G354" s="101">
        <v>12.568807339449542</v>
      </c>
    </row>
    <row r="355" spans="1:7" ht="15" x14ac:dyDescent="0.25">
      <c r="A355" s="7"/>
      <c r="B355" s="8"/>
      <c r="C355" s="9"/>
      <c r="D355" s="54">
        <v>112160</v>
      </c>
      <c r="E355" s="28"/>
      <c r="F355" s="35" t="s">
        <v>308</v>
      </c>
      <c r="G355" s="101">
        <v>12.568807339449542</v>
      </c>
    </row>
    <row r="356" spans="1:7" ht="15" x14ac:dyDescent="0.25">
      <c r="A356" s="7"/>
      <c r="B356" s="8"/>
      <c r="C356" s="9"/>
      <c r="D356" s="54">
        <v>112190</v>
      </c>
      <c r="E356" s="28"/>
      <c r="F356" s="35" t="s">
        <v>309</v>
      </c>
      <c r="G356" s="101">
        <v>13.394495412844035</v>
      </c>
    </row>
    <row r="357" spans="1:7" ht="15" x14ac:dyDescent="0.25">
      <c r="A357" s="7"/>
      <c r="B357" s="8"/>
      <c r="C357" s="9"/>
      <c r="D357" s="54">
        <v>112350</v>
      </c>
      <c r="E357" s="28"/>
      <c r="F357" s="35" t="s">
        <v>310</v>
      </c>
      <c r="G357" s="101">
        <v>12.018348623853212</v>
      </c>
    </row>
    <row r="358" spans="1:7" ht="15" x14ac:dyDescent="0.25">
      <c r="A358" s="7"/>
      <c r="B358" s="8"/>
      <c r="C358" s="9"/>
      <c r="D358" s="54">
        <v>112480</v>
      </c>
      <c r="E358" s="28"/>
      <c r="F358" s="35" t="s">
        <v>311</v>
      </c>
      <c r="G358" s="101">
        <v>17.155963302752294</v>
      </c>
    </row>
    <row r="359" spans="1:7" ht="15" x14ac:dyDescent="0.25">
      <c r="A359" s="7"/>
      <c r="B359" s="8"/>
      <c r="C359" s="9"/>
      <c r="D359" s="54">
        <v>112590</v>
      </c>
      <c r="E359" s="28"/>
      <c r="F359" s="35" t="s">
        <v>312</v>
      </c>
      <c r="G359" s="101">
        <v>13.577981651376147</v>
      </c>
    </row>
    <row r="360" spans="1:7" ht="15" x14ac:dyDescent="0.25">
      <c r="A360" s="7"/>
      <c r="B360" s="8"/>
      <c r="C360" s="9"/>
      <c r="D360" s="54">
        <v>112599</v>
      </c>
      <c r="E360" s="28"/>
      <c r="F360" s="35" t="s">
        <v>313</v>
      </c>
      <c r="G360" s="101">
        <v>13.577981651376147</v>
      </c>
    </row>
    <row r="361" spans="1:7" ht="15" x14ac:dyDescent="0.25">
      <c r="A361" s="7"/>
      <c r="B361" s="8"/>
      <c r="C361" s="9"/>
      <c r="D361" s="54">
        <v>112990</v>
      </c>
      <c r="E361" s="28"/>
      <c r="F361" s="35" t="s">
        <v>314</v>
      </c>
      <c r="G361" s="101">
        <v>11.926605504587155</v>
      </c>
    </row>
    <row r="362" spans="1:7" ht="15" x14ac:dyDescent="0.25">
      <c r="A362" s="7"/>
      <c r="B362" s="8"/>
      <c r="C362" s="9"/>
      <c r="D362" s="54">
        <v>113100</v>
      </c>
      <c r="E362" s="28"/>
      <c r="F362" s="35" t="s">
        <v>315</v>
      </c>
      <c r="G362" s="101">
        <v>9.1743119266055047</v>
      </c>
    </row>
    <row r="363" spans="1:7" ht="15" x14ac:dyDescent="0.25">
      <c r="A363" s="7"/>
      <c r="B363" s="8"/>
      <c r="C363" s="9"/>
      <c r="D363" s="54">
        <v>113200</v>
      </c>
      <c r="E363" s="28"/>
      <c r="F363" s="35" t="s">
        <v>316</v>
      </c>
      <c r="G363" s="101">
        <v>15.871559633027523</v>
      </c>
    </row>
    <row r="364" spans="1:7" ht="15" x14ac:dyDescent="0.25">
      <c r="A364" s="7"/>
      <c r="B364" s="8"/>
      <c r="C364" s="9"/>
      <c r="D364" s="54">
        <v>113250</v>
      </c>
      <c r="E364" s="28"/>
      <c r="F364" s="35" t="s">
        <v>317</v>
      </c>
      <c r="G364" s="101">
        <v>10</v>
      </c>
    </row>
    <row r="365" spans="1:7" ht="15" x14ac:dyDescent="0.25">
      <c r="A365" s="7"/>
      <c r="B365" s="8"/>
      <c r="C365" s="9"/>
      <c r="D365" s="54">
        <v>113300</v>
      </c>
      <c r="E365" s="28"/>
      <c r="F365" s="35" t="s">
        <v>318</v>
      </c>
      <c r="G365" s="101">
        <v>7.4311926605504599</v>
      </c>
    </row>
    <row r="366" spans="1:7" ht="15" x14ac:dyDescent="0.25">
      <c r="A366" s="7"/>
      <c r="B366" s="8"/>
      <c r="C366" s="9"/>
      <c r="D366" s="54">
        <v>113350</v>
      </c>
      <c r="E366" s="28"/>
      <c r="F366" s="35" t="s">
        <v>319</v>
      </c>
      <c r="G366" s="101">
        <v>9.6330275229357785</v>
      </c>
    </row>
    <row r="367" spans="1:7" ht="15" x14ac:dyDescent="0.25">
      <c r="A367" s="7"/>
      <c r="B367" s="8"/>
      <c r="C367" s="9"/>
      <c r="D367" s="54">
        <v>113700</v>
      </c>
      <c r="E367" s="28"/>
      <c r="F367" s="35" t="s">
        <v>320</v>
      </c>
      <c r="G367" s="101">
        <v>8.9908256880733948</v>
      </c>
    </row>
    <row r="368" spans="1:7" ht="15" x14ac:dyDescent="0.25">
      <c r="A368" s="7"/>
      <c r="B368" s="8"/>
      <c r="C368" s="9"/>
      <c r="D368" s="54">
        <v>113750</v>
      </c>
      <c r="E368" s="28"/>
      <c r="F368" s="35" t="s">
        <v>321</v>
      </c>
      <c r="G368" s="101">
        <v>9.2660550458715587</v>
      </c>
    </row>
    <row r="369" spans="1:7" ht="15" x14ac:dyDescent="0.25">
      <c r="A369" s="7"/>
      <c r="B369" s="8"/>
      <c r="C369" s="9"/>
      <c r="D369" s="54">
        <v>114001</v>
      </c>
      <c r="E369" s="28"/>
      <c r="F369" s="35" t="s">
        <v>322</v>
      </c>
      <c r="G369" s="101">
        <v>11.834862385321101</v>
      </c>
    </row>
    <row r="370" spans="1:7" ht="15" x14ac:dyDescent="0.25">
      <c r="A370" s="7"/>
      <c r="B370" s="8"/>
      <c r="C370" s="9"/>
      <c r="D370" s="54">
        <v>114100</v>
      </c>
      <c r="E370" s="28"/>
      <c r="F370" s="35" t="s">
        <v>323</v>
      </c>
      <c r="G370" s="101">
        <v>12.110091743119266</v>
      </c>
    </row>
    <row r="371" spans="1:7" ht="15" x14ac:dyDescent="0.25">
      <c r="A371" s="7"/>
      <c r="B371" s="8"/>
      <c r="C371" s="9"/>
      <c r="D371" s="54">
        <v>114150</v>
      </c>
      <c r="E371" s="28"/>
      <c r="F371" s="35" t="s">
        <v>324</v>
      </c>
      <c r="G371" s="101">
        <v>17.064220183486238</v>
      </c>
    </row>
    <row r="372" spans="1:7" ht="15" x14ac:dyDescent="0.25">
      <c r="A372" s="7"/>
      <c r="B372" s="8"/>
      <c r="C372" s="9"/>
      <c r="D372" s="54">
        <v>114200</v>
      </c>
      <c r="E372" s="28"/>
      <c r="F372" s="35" t="s">
        <v>325</v>
      </c>
      <c r="G372" s="101">
        <v>10.091743119266054</v>
      </c>
    </row>
    <row r="373" spans="1:7" ht="15" x14ac:dyDescent="0.25">
      <c r="A373" s="7"/>
      <c r="B373" s="8"/>
      <c r="C373" s="9"/>
      <c r="D373" s="54">
        <v>114300</v>
      </c>
      <c r="E373" s="28"/>
      <c r="F373" s="35" t="s">
        <v>326</v>
      </c>
      <c r="G373" s="101">
        <v>7.0642201834862384</v>
      </c>
    </row>
    <row r="374" spans="1:7" ht="15" x14ac:dyDescent="0.25">
      <c r="A374" s="7"/>
      <c r="B374" s="8"/>
      <c r="C374" s="9"/>
      <c r="D374" s="54">
        <v>114400</v>
      </c>
      <c r="E374" s="28"/>
      <c r="F374" s="35" t="s">
        <v>327</v>
      </c>
      <c r="G374" s="101">
        <v>7.7064220183486238</v>
      </c>
    </row>
    <row r="375" spans="1:7" ht="15" x14ac:dyDescent="0.25">
      <c r="A375" s="7"/>
      <c r="B375" s="8"/>
      <c r="C375" s="9"/>
      <c r="D375" s="54">
        <v>114730</v>
      </c>
      <c r="E375" s="28"/>
      <c r="F375" s="35" t="s">
        <v>328</v>
      </c>
      <c r="G375" s="101">
        <v>13.577981651376147</v>
      </c>
    </row>
    <row r="376" spans="1:7" ht="15" x14ac:dyDescent="0.25">
      <c r="A376" s="7"/>
      <c r="B376" s="8"/>
      <c r="C376" s="9"/>
      <c r="D376" s="54">
        <v>115100</v>
      </c>
      <c r="E376" s="28"/>
      <c r="F376" s="35" t="s">
        <v>329</v>
      </c>
      <c r="G376" s="101">
        <v>8.0733944954128436</v>
      </c>
    </row>
    <row r="377" spans="1:7" ht="15" x14ac:dyDescent="0.25">
      <c r="A377" s="7"/>
      <c r="B377" s="8"/>
      <c r="C377" s="9"/>
      <c r="D377" s="54">
        <v>115300</v>
      </c>
      <c r="E377" s="28"/>
      <c r="F377" s="35" t="s">
        <v>330</v>
      </c>
      <c r="G377" s="101">
        <v>8.9908256880733948</v>
      </c>
    </row>
    <row r="378" spans="1:7" ht="15" x14ac:dyDescent="0.25">
      <c r="A378" s="7"/>
      <c r="B378" s="8"/>
      <c r="C378" s="9"/>
      <c r="D378" s="54">
        <v>115350</v>
      </c>
      <c r="E378" s="28"/>
      <c r="F378" s="35" t="s">
        <v>331</v>
      </c>
      <c r="G378" s="101">
        <v>7.5229357798165122</v>
      </c>
    </row>
    <row r="379" spans="1:7" ht="15" x14ac:dyDescent="0.25">
      <c r="A379" s="7"/>
      <c r="B379" s="8"/>
      <c r="C379" s="9"/>
      <c r="D379" s="31"/>
      <c r="E379" s="33"/>
      <c r="F379" s="34"/>
      <c r="G379" s="103"/>
    </row>
    <row r="380" spans="1:7" ht="20.25" x14ac:dyDescent="0.3">
      <c r="A380" s="106" t="s">
        <v>546</v>
      </c>
      <c r="B380" s="8"/>
      <c r="C380" s="9"/>
      <c r="D380" s="31"/>
      <c r="E380" s="33"/>
      <c r="F380" s="34"/>
      <c r="G380" s="104"/>
    </row>
    <row r="381" spans="1:7" ht="15" x14ac:dyDescent="0.25">
      <c r="A381" s="7"/>
      <c r="B381" s="8"/>
      <c r="C381" s="9"/>
      <c r="D381" s="31"/>
      <c r="E381" s="60"/>
      <c r="F381" s="34"/>
      <c r="G381" s="104"/>
    </row>
    <row r="382" spans="1:7" ht="15" x14ac:dyDescent="0.25">
      <c r="A382" s="7"/>
      <c r="B382" s="8"/>
      <c r="C382" s="9" t="s">
        <v>547</v>
      </c>
      <c r="D382" s="31"/>
      <c r="E382" s="33"/>
      <c r="F382" s="34"/>
      <c r="G382" s="102"/>
    </row>
    <row r="383" spans="1:7" ht="15" x14ac:dyDescent="0.25">
      <c r="A383" s="7"/>
      <c r="B383" s="8"/>
      <c r="C383" s="9"/>
      <c r="D383" s="54">
        <v>132050</v>
      </c>
      <c r="E383" s="28"/>
      <c r="F383" s="35" t="s">
        <v>333</v>
      </c>
      <c r="G383" s="101">
        <v>32.110091743119263</v>
      </c>
    </row>
    <row r="384" spans="1:7" ht="15" x14ac:dyDescent="0.25">
      <c r="A384" s="7"/>
      <c r="B384" s="8"/>
      <c r="C384" s="9"/>
      <c r="D384" s="54">
        <v>132100</v>
      </c>
      <c r="E384" s="28"/>
      <c r="F384" s="35" t="s">
        <v>334</v>
      </c>
      <c r="G384" s="101">
        <v>24.403669724770641</v>
      </c>
    </row>
    <row r="385" spans="1:7" ht="15" x14ac:dyDescent="0.25">
      <c r="A385" s="7"/>
      <c r="B385" s="8"/>
      <c r="C385" s="9"/>
      <c r="D385" s="54">
        <v>132120</v>
      </c>
      <c r="E385" s="28"/>
      <c r="F385" s="35" t="s">
        <v>335</v>
      </c>
      <c r="G385" s="101">
        <v>27.614678899082566</v>
      </c>
    </row>
    <row r="386" spans="1:7" ht="15" x14ac:dyDescent="0.25">
      <c r="A386" s="7"/>
      <c r="B386" s="8"/>
      <c r="C386" s="9"/>
      <c r="D386" s="54">
        <v>132137</v>
      </c>
      <c r="E386" s="28"/>
      <c r="F386" s="35" t="s">
        <v>336</v>
      </c>
      <c r="G386" s="101">
        <v>28.623853211009173</v>
      </c>
    </row>
    <row r="387" spans="1:7" ht="15" x14ac:dyDescent="0.25">
      <c r="A387" s="7"/>
      <c r="B387" s="8"/>
      <c r="C387" s="9"/>
      <c r="D387" s="54">
        <v>132150</v>
      </c>
      <c r="E387" s="28"/>
      <c r="F387" s="35" t="s">
        <v>337</v>
      </c>
      <c r="G387" s="101">
        <v>30.36697247706422</v>
      </c>
    </row>
    <row r="388" spans="1:7" ht="15" x14ac:dyDescent="0.25">
      <c r="A388" s="7"/>
      <c r="B388" s="8"/>
      <c r="C388" s="9"/>
      <c r="D388" s="54">
        <v>132157</v>
      </c>
      <c r="E388" s="28"/>
      <c r="F388" s="35" t="s">
        <v>338</v>
      </c>
      <c r="G388" s="101">
        <v>24.403669724770641</v>
      </c>
    </row>
    <row r="389" spans="1:7" ht="15" x14ac:dyDescent="0.25">
      <c r="A389" s="7"/>
      <c r="B389" s="8"/>
      <c r="C389" s="9"/>
      <c r="D389" s="54">
        <v>132158</v>
      </c>
      <c r="E389" s="28"/>
      <c r="F389" s="35" t="s">
        <v>339</v>
      </c>
      <c r="G389" s="101">
        <v>24.403669724770641</v>
      </c>
    </row>
    <row r="390" spans="1:7" ht="15" x14ac:dyDescent="0.25">
      <c r="A390" s="7"/>
      <c r="B390" s="8"/>
      <c r="C390" s="9"/>
      <c r="D390" s="54">
        <v>132165</v>
      </c>
      <c r="E390" s="28"/>
      <c r="F390" s="35" t="s">
        <v>340</v>
      </c>
      <c r="G390" s="101">
        <v>24.403669724770641</v>
      </c>
    </row>
    <row r="391" spans="1:7" ht="15" x14ac:dyDescent="0.25">
      <c r="A391" s="7"/>
      <c r="B391" s="8"/>
      <c r="C391" s="9"/>
      <c r="D391" s="54">
        <v>132170</v>
      </c>
      <c r="E391" s="28"/>
      <c r="F391" s="35" t="s">
        <v>341</v>
      </c>
      <c r="G391" s="101">
        <v>24.403669724770641</v>
      </c>
    </row>
    <row r="392" spans="1:7" ht="15" x14ac:dyDescent="0.25">
      <c r="A392" s="7"/>
      <c r="B392" s="8"/>
      <c r="C392" s="9"/>
      <c r="D392" s="54">
        <v>132225</v>
      </c>
      <c r="E392" s="28"/>
      <c r="F392" s="35" t="s">
        <v>342</v>
      </c>
      <c r="G392" s="101">
        <v>30.917431192660551</v>
      </c>
    </row>
    <row r="393" spans="1:7" ht="15" x14ac:dyDescent="0.25">
      <c r="A393" s="7"/>
      <c r="B393" s="8"/>
      <c r="C393" s="9"/>
      <c r="D393" s="54">
        <v>132310</v>
      </c>
      <c r="E393" s="28"/>
      <c r="F393" s="35" t="s">
        <v>343</v>
      </c>
      <c r="G393" s="101">
        <v>24.403669724770641</v>
      </c>
    </row>
    <row r="394" spans="1:7" ht="15" x14ac:dyDescent="0.25">
      <c r="A394" s="7"/>
      <c r="B394" s="8"/>
      <c r="C394" s="9"/>
      <c r="D394" s="54">
        <v>132320</v>
      </c>
      <c r="E394" s="28"/>
      <c r="F394" s="35" t="s">
        <v>344</v>
      </c>
      <c r="G394" s="101">
        <v>24.403669724770641</v>
      </c>
    </row>
    <row r="395" spans="1:7" ht="15" x14ac:dyDescent="0.25">
      <c r="A395" s="7"/>
      <c r="B395" s="8"/>
      <c r="C395" s="9"/>
      <c r="D395" s="54">
        <v>132400</v>
      </c>
      <c r="E395" s="28"/>
      <c r="F395" s="35" t="s">
        <v>345</v>
      </c>
      <c r="G395" s="101">
        <v>29.357798165137613</v>
      </c>
    </row>
    <row r="396" spans="1:7" ht="15" x14ac:dyDescent="0.25">
      <c r="A396" s="7"/>
      <c r="B396" s="8"/>
      <c r="C396" s="9"/>
      <c r="D396" s="54">
        <v>132430</v>
      </c>
      <c r="E396" s="28"/>
      <c r="F396" s="35" t="s">
        <v>346</v>
      </c>
      <c r="G396" s="101">
        <v>29.357798165137613</v>
      </c>
    </row>
    <row r="397" spans="1:7" ht="15" x14ac:dyDescent="0.25">
      <c r="A397" s="7"/>
      <c r="B397" s="8"/>
      <c r="C397" s="9"/>
      <c r="D397" s="54">
        <v>132460</v>
      </c>
      <c r="E397" s="28"/>
      <c r="F397" s="35" t="s">
        <v>347</v>
      </c>
      <c r="G397" s="101">
        <v>29.357798165137613</v>
      </c>
    </row>
    <row r="398" spans="1:7" ht="15" x14ac:dyDescent="0.25">
      <c r="A398" s="7"/>
      <c r="B398" s="8"/>
      <c r="C398" s="9"/>
      <c r="D398" s="54">
        <v>132495</v>
      </c>
      <c r="E398" s="28"/>
      <c r="F398" s="35" t="s">
        <v>348</v>
      </c>
      <c r="G398" s="101">
        <v>31.100917431192656</v>
      </c>
    </row>
    <row r="399" spans="1:7" ht="15" x14ac:dyDescent="0.25">
      <c r="A399" s="7"/>
      <c r="B399" s="8"/>
      <c r="C399" s="9"/>
      <c r="D399" s="54">
        <v>132500</v>
      </c>
      <c r="E399" s="28"/>
      <c r="F399" s="35" t="s">
        <v>349</v>
      </c>
      <c r="G399" s="101">
        <v>31.100917431192656</v>
      </c>
    </row>
    <row r="400" spans="1:7" ht="15" x14ac:dyDescent="0.25">
      <c r="A400" s="7"/>
      <c r="B400" s="8"/>
      <c r="C400" s="9"/>
      <c r="D400" s="54">
        <v>132510</v>
      </c>
      <c r="E400" s="28"/>
      <c r="F400" s="35" t="s">
        <v>350</v>
      </c>
      <c r="G400" s="101">
        <v>30.183486238532108</v>
      </c>
    </row>
    <row r="401" spans="1:7" ht="15" x14ac:dyDescent="0.25">
      <c r="A401" s="7"/>
      <c r="B401" s="8"/>
      <c r="C401" s="9"/>
      <c r="D401" s="54">
        <v>132525</v>
      </c>
      <c r="E401" s="28"/>
      <c r="F401" s="35" t="s">
        <v>351</v>
      </c>
      <c r="G401" s="101">
        <v>29.449541284403669</v>
      </c>
    </row>
    <row r="402" spans="1:7" ht="15" x14ac:dyDescent="0.25">
      <c r="A402" s="7"/>
      <c r="B402" s="8"/>
      <c r="C402" s="9"/>
      <c r="D402" s="54">
        <v>132530</v>
      </c>
      <c r="E402" s="28"/>
      <c r="F402" s="35" t="s">
        <v>352</v>
      </c>
      <c r="G402" s="101">
        <v>26.880733944954127</v>
      </c>
    </row>
    <row r="403" spans="1:7" ht="15" x14ac:dyDescent="0.25">
      <c r="A403" s="7"/>
      <c r="B403" s="8"/>
      <c r="C403" s="9"/>
      <c r="D403" s="54">
        <v>132533</v>
      </c>
      <c r="E403" s="28"/>
      <c r="F403" s="35" t="s">
        <v>353</v>
      </c>
      <c r="G403" s="101">
        <v>25.137614678899084</v>
      </c>
    </row>
    <row r="404" spans="1:7" ht="15" x14ac:dyDescent="0.25">
      <c r="A404" s="7"/>
      <c r="B404" s="8"/>
      <c r="C404" s="9"/>
      <c r="D404" s="54">
        <v>132535</v>
      </c>
      <c r="E404" s="28"/>
      <c r="F404" s="35" t="s">
        <v>354</v>
      </c>
      <c r="G404" s="101">
        <v>29.357798165137613</v>
      </c>
    </row>
    <row r="405" spans="1:7" ht="15" x14ac:dyDescent="0.25">
      <c r="A405" s="7"/>
      <c r="B405" s="8"/>
      <c r="C405" s="9"/>
      <c r="D405" s="54">
        <v>132537</v>
      </c>
      <c r="E405" s="28"/>
      <c r="F405" s="35" t="s">
        <v>355</v>
      </c>
      <c r="G405" s="101">
        <v>30.917431192660551</v>
      </c>
    </row>
    <row r="406" spans="1:7" ht="15" x14ac:dyDescent="0.25">
      <c r="A406" s="7"/>
      <c r="B406" s="8"/>
      <c r="C406" s="9"/>
      <c r="D406" s="54">
        <v>132560</v>
      </c>
      <c r="E406" s="28"/>
      <c r="F406" s="35" t="s">
        <v>356</v>
      </c>
      <c r="G406" s="101">
        <v>27.614678899082566</v>
      </c>
    </row>
    <row r="407" spans="1:7" ht="15" x14ac:dyDescent="0.25">
      <c r="A407" s="7"/>
      <c r="B407" s="8"/>
      <c r="C407" s="9"/>
      <c r="D407" s="54">
        <v>132561</v>
      </c>
      <c r="E407" s="28"/>
      <c r="F407" s="35" t="s">
        <v>357</v>
      </c>
      <c r="G407" s="101">
        <v>27.614678899082566</v>
      </c>
    </row>
    <row r="408" spans="1:7" ht="15" x14ac:dyDescent="0.25">
      <c r="A408" s="7"/>
      <c r="B408" s="8"/>
      <c r="C408" s="9"/>
      <c r="D408" s="54">
        <v>132559</v>
      </c>
      <c r="E408" s="28"/>
      <c r="F408" s="35" t="s">
        <v>358</v>
      </c>
      <c r="G408" s="101">
        <v>27.614678899082566</v>
      </c>
    </row>
    <row r="409" spans="1:7" ht="15" x14ac:dyDescent="0.25">
      <c r="A409" s="7"/>
      <c r="B409" s="8"/>
      <c r="C409" s="9"/>
      <c r="D409" s="54">
        <v>132564</v>
      </c>
      <c r="E409" s="28"/>
      <c r="F409" s="35" t="s">
        <v>359</v>
      </c>
      <c r="G409" s="101">
        <v>30.917431192660551</v>
      </c>
    </row>
    <row r="410" spans="1:7" ht="15" x14ac:dyDescent="0.25">
      <c r="A410" s="7"/>
      <c r="B410" s="8"/>
      <c r="C410" s="9"/>
      <c r="D410" s="54">
        <v>132562</v>
      </c>
      <c r="E410" s="28"/>
      <c r="F410" s="35" t="s">
        <v>360</v>
      </c>
      <c r="G410" s="101">
        <v>25.688073394495412</v>
      </c>
    </row>
    <row r="411" spans="1:7" ht="15" x14ac:dyDescent="0.25">
      <c r="A411" s="7"/>
      <c r="B411" s="8"/>
      <c r="C411" s="9"/>
      <c r="D411" s="54">
        <v>132558</v>
      </c>
      <c r="E411" s="28"/>
      <c r="F411" s="35" t="s">
        <v>361</v>
      </c>
      <c r="G411" s="101">
        <v>28.623853211009173</v>
      </c>
    </row>
    <row r="412" spans="1:7" ht="15" x14ac:dyDescent="0.25">
      <c r="A412" s="7"/>
      <c r="B412" s="8"/>
      <c r="C412" s="9" t="s">
        <v>540</v>
      </c>
      <c r="D412" s="31"/>
      <c r="E412" s="33"/>
      <c r="F412" s="34"/>
      <c r="G412" s="101"/>
    </row>
    <row r="413" spans="1:7" ht="15" x14ac:dyDescent="0.25">
      <c r="A413" s="7"/>
      <c r="B413" s="8"/>
      <c r="C413" s="9"/>
      <c r="D413" s="54">
        <v>132565</v>
      </c>
      <c r="E413" s="28"/>
      <c r="F413" s="35" t="s">
        <v>362</v>
      </c>
      <c r="G413" s="101">
        <v>28.899082568807337</v>
      </c>
    </row>
    <row r="414" spans="1:7" ht="15" x14ac:dyDescent="0.25">
      <c r="A414" s="7"/>
      <c r="B414" s="8"/>
      <c r="C414" s="9"/>
      <c r="D414" s="54">
        <v>132620</v>
      </c>
      <c r="E414" s="28"/>
      <c r="F414" s="35" t="s">
        <v>363</v>
      </c>
      <c r="G414" s="101">
        <v>26.513761467889907</v>
      </c>
    </row>
    <row r="415" spans="1:7" ht="15" x14ac:dyDescent="0.25">
      <c r="A415" s="7"/>
      <c r="B415" s="8"/>
      <c r="C415" s="9"/>
      <c r="D415" s="54">
        <v>132670</v>
      </c>
      <c r="E415" s="28"/>
      <c r="F415" s="35" t="s">
        <v>364</v>
      </c>
      <c r="G415" s="101">
        <v>28.715596330275226</v>
      </c>
    </row>
    <row r="416" spans="1:7" ht="15" x14ac:dyDescent="0.25">
      <c r="A416" s="7"/>
      <c r="B416" s="8"/>
      <c r="C416" s="9"/>
      <c r="D416" s="54">
        <v>132680</v>
      </c>
      <c r="E416" s="28"/>
      <c r="F416" s="35" t="s">
        <v>365</v>
      </c>
      <c r="G416" s="101">
        <v>25.412844036697244</v>
      </c>
    </row>
    <row r="417" spans="1:7" ht="15" x14ac:dyDescent="0.25">
      <c r="A417" s="7"/>
      <c r="B417" s="8"/>
      <c r="C417" s="9"/>
      <c r="D417" s="54">
        <v>132700</v>
      </c>
      <c r="E417" s="28"/>
      <c r="F417" s="35" t="s">
        <v>366</v>
      </c>
      <c r="G417" s="101">
        <v>33.853211009174309</v>
      </c>
    </row>
    <row r="418" spans="1:7" ht="15" x14ac:dyDescent="0.25">
      <c r="A418" s="7"/>
      <c r="B418" s="8"/>
      <c r="C418" s="9" t="s">
        <v>545</v>
      </c>
      <c r="D418" s="31"/>
      <c r="E418" s="33"/>
      <c r="F418" s="34"/>
      <c r="G418" s="101"/>
    </row>
    <row r="419" spans="1:7" ht="15" x14ac:dyDescent="0.25">
      <c r="A419" s="7"/>
      <c r="B419" s="8"/>
      <c r="C419" s="9"/>
      <c r="D419" s="54">
        <v>132725</v>
      </c>
      <c r="E419" s="28"/>
      <c r="F419" s="35" t="s">
        <v>367</v>
      </c>
      <c r="G419" s="101">
        <v>24.311926605504585</v>
      </c>
    </row>
    <row r="420" spans="1:7" ht="15" x14ac:dyDescent="0.25">
      <c r="A420" s="7"/>
      <c r="B420" s="8"/>
      <c r="C420" s="9"/>
      <c r="D420" s="54">
        <v>132760</v>
      </c>
      <c r="E420" s="28"/>
      <c r="F420" s="35" t="s">
        <v>368</v>
      </c>
      <c r="G420" s="101">
        <v>18.62385321100917</v>
      </c>
    </row>
    <row r="421" spans="1:7" ht="15" x14ac:dyDescent="0.25">
      <c r="A421" s="7"/>
      <c r="B421" s="8"/>
      <c r="C421" s="9"/>
      <c r="D421" s="54">
        <v>132773</v>
      </c>
      <c r="E421" s="28"/>
      <c r="F421" s="43" t="s">
        <v>369</v>
      </c>
      <c r="G421" s="101">
        <v>27.52293577981651</v>
      </c>
    </row>
    <row r="422" spans="1:7" ht="15" x14ac:dyDescent="0.25">
      <c r="A422" s="7"/>
      <c r="B422" s="8"/>
      <c r="C422" s="9"/>
      <c r="D422" s="54">
        <v>132775</v>
      </c>
      <c r="E422" s="28"/>
      <c r="F422" s="43" t="s">
        <v>370</v>
      </c>
      <c r="G422" s="101">
        <v>29.72477064220184</v>
      </c>
    </row>
    <row r="423" spans="1:7" ht="15" x14ac:dyDescent="0.25">
      <c r="A423" s="7"/>
      <c r="B423" s="8"/>
      <c r="C423" s="9"/>
      <c r="D423" s="54">
        <v>132830</v>
      </c>
      <c r="E423" s="28"/>
      <c r="F423" s="35" t="s">
        <v>371</v>
      </c>
      <c r="G423" s="101">
        <v>20.550458715596331</v>
      </c>
    </row>
    <row r="424" spans="1:7" ht="15" x14ac:dyDescent="0.25">
      <c r="A424" s="7"/>
      <c r="B424" s="8"/>
      <c r="C424" s="9"/>
      <c r="D424" s="54">
        <v>132840</v>
      </c>
      <c r="E424" s="28"/>
      <c r="F424" s="35" t="s">
        <v>372</v>
      </c>
      <c r="G424" s="101">
        <v>24.954128440366972</v>
      </c>
    </row>
    <row r="425" spans="1:7" ht="15" x14ac:dyDescent="0.25">
      <c r="A425" s="7"/>
      <c r="B425" s="8"/>
      <c r="C425" s="9"/>
      <c r="D425" s="54">
        <v>132870</v>
      </c>
      <c r="E425" s="28"/>
      <c r="F425" s="35" t="s">
        <v>373</v>
      </c>
      <c r="G425" s="101">
        <v>27.981651376146786</v>
      </c>
    </row>
    <row r="426" spans="1:7" ht="15" x14ac:dyDescent="0.25">
      <c r="A426" s="7"/>
      <c r="B426" s="8"/>
      <c r="C426" s="9"/>
      <c r="D426" s="54">
        <v>132895</v>
      </c>
      <c r="E426" s="28"/>
      <c r="F426" s="35" t="s">
        <v>374</v>
      </c>
      <c r="G426" s="101">
        <v>25.688073394495412</v>
      </c>
    </row>
    <row r="427" spans="1:7" ht="15" x14ac:dyDescent="0.25">
      <c r="A427" s="7"/>
      <c r="B427" s="8"/>
      <c r="C427" s="9"/>
      <c r="D427" s="54">
        <v>132930</v>
      </c>
      <c r="E427" s="28"/>
      <c r="F427" s="35" t="s">
        <v>375</v>
      </c>
      <c r="G427" s="101">
        <v>18.990825688073393</v>
      </c>
    </row>
    <row r="428" spans="1:7" ht="15" x14ac:dyDescent="0.25">
      <c r="A428" s="7"/>
      <c r="B428" s="8"/>
      <c r="C428" s="9"/>
      <c r="D428" s="54">
        <v>132960</v>
      </c>
      <c r="E428" s="28"/>
      <c r="F428" s="35" t="s">
        <v>376</v>
      </c>
      <c r="G428" s="101">
        <v>18.715596330275226</v>
      </c>
    </row>
    <row r="429" spans="1:7" ht="15" x14ac:dyDescent="0.25">
      <c r="A429" s="7"/>
      <c r="B429" s="8"/>
      <c r="C429" s="9"/>
      <c r="D429" s="54">
        <v>132980</v>
      </c>
      <c r="E429" s="28"/>
      <c r="F429" s="35" t="s">
        <v>377</v>
      </c>
      <c r="G429" s="101">
        <v>22.293577981651374</v>
      </c>
    </row>
    <row r="430" spans="1:7" ht="15" x14ac:dyDescent="0.25">
      <c r="A430" s="7"/>
      <c r="B430" s="8"/>
      <c r="C430" s="9"/>
      <c r="D430" s="54">
        <v>133055</v>
      </c>
      <c r="E430" s="28"/>
      <c r="F430" s="35" t="s">
        <v>378</v>
      </c>
      <c r="G430" s="101">
        <v>27.52293577981651</v>
      </c>
    </row>
    <row r="431" spans="1:7" ht="15" x14ac:dyDescent="0.25">
      <c r="A431" s="7"/>
      <c r="B431" s="8"/>
      <c r="C431" s="9"/>
      <c r="D431" s="54">
        <v>133057</v>
      </c>
      <c r="E431" s="28"/>
      <c r="F431" s="35" t="s">
        <v>379</v>
      </c>
      <c r="G431" s="101">
        <v>26.697247706422019</v>
      </c>
    </row>
    <row r="432" spans="1:7" ht="15" x14ac:dyDescent="0.25">
      <c r="A432" s="7"/>
      <c r="B432" s="8"/>
      <c r="C432" s="9"/>
      <c r="D432" s="54">
        <v>133058</v>
      </c>
      <c r="E432" s="28"/>
      <c r="F432" s="35" t="s">
        <v>380</v>
      </c>
      <c r="G432" s="102">
        <v>29.266055045871557</v>
      </c>
    </row>
    <row r="433" spans="1:7" ht="15" x14ac:dyDescent="0.25">
      <c r="A433" s="7"/>
      <c r="B433" s="8"/>
      <c r="C433" s="9"/>
      <c r="D433" s="54">
        <v>133059</v>
      </c>
      <c r="E433" s="28"/>
      <c r="F433" s="35" t="s">
        <v>381</v>
      </c>
      <c r="G433" s="101">
        <v>22.844036697247706</v>
      </c>
    </row>
    <row r="434" spans="1:7" ht="15" x14ac:dyDescent="0.25">
      <c r="A434" s="7"/>
      <c r="B434" s="8"/>
      <c r="C434" s="9"/>
      <c r="D434" s="54">
        <v>133133</v>
      </c>
      <c r="E434" s="28"/>
      <c r="F434" s="35" t="s">
        <v>382</v>
      </c>
      <c r="G434" s="101">
        <v>27.431192660550458</v>
      </c>
    </row>
    <row r="435" spans="1:7" ht="15" x14ac:dyDescent="0.25">
      <c r="A435" s="7"/>
      <c r="B435" s="8"/>
      <c r="C435" s="9"/>
      <c r="D435" s="54">
        <v>133170</v>
      </c>
      <c r="E435" s="28"/>
      <c r="F435" s="35" t="s">
        <v>383</v>
      </c>
      <c r="G435" s="101">
        <v>27.431192660550458</v>
      </c>
    </row>
    <row r="436" spans="1:7" ht="15" x14ac:dyDescent="0.25">
      <c r="A436" s="7"/>
      <c r="B436" s="8"/>
      <c r="C436" s="9" t="s">
        <v>548</v>
      </c>
      <c r="D436" s="31"/>
      <c r="E436" s="33"/>
      <c r="F436" s="34"/>
      <c r="G436" s="101"/>
    </row>
    <row r="437" spans="1:7" ht="15" x14ac:dyDescent="0.25">
      <c r="A437" s="7"/>
      <c r="B437" s="8"/>
      <c r="C437" s="9"/>
      <c r="D437" s="54">
        <v>133200</v>
      </c>
      <c r="E437" s="28"/>
      <c r="F437" s="35" t="s">
        <v>384</v>
      </c>
      <c r="G437" s="101">
        <v>23.853211009174309</v>
      </c>
    </row>
    <row r="438" spans="1:7" ht="15" x14ac:dyDescent="0.25">
      <c r="A438" s="7"/>
      <c r="B438" s="8"/>
      <c r="C438" s="9"/>
      <c r="D438" s="54">
        <v>133210</v>
      </c>
      <c r="E438" s="28"/>
      <c r="F438" s="35" t="s">
        <v>385</v>
      </c>
      <c r="G438" s="101">
        <v>24.77064220183486</v>
      </c>
    </row>
    <row r="439" spans="1:7" ht="15" x14ac:dyDescent="0.25">
      <c r="A439" s="7"/>
      <c r="B439" s="8"/>
      <c r="C439" s="9"/>
      <c r="D439" s="54">
        <v>133240</v>
      </c>
      <c r="E439" s="28"/>
      <c r="F439" s="35" t="s">
        <v>386</v>
      </c>
      <c r="G439" s="101">
        <v>23.577981651376145</v>
      </c>
    </row>
    <row r="440" spans="1:7" ht="15" x14ac:dyDescent="0.25">
      <c r="A440" s="7"/>
      <c r="B440" s="8"/>
      <c r="C440" s="9"/>
      <c r="D440" s="54">
        <v>133243</v>
      </c>
      <c r="E440" s="28"/>
      <c r="F440" s="35" t="s">
        <v>387</v>
      </c>
      <c r="G440" s="101">
        <v>27.981651376146786</v>
      </c>
    </row>
    <row r="441" spans="1:7" ht="15" x14ac:dyDescent="0.25">
      <c r="A441" s="7"/>
      <c r="B441" s="8"/>
      <c r="C441" s="9"/>
      <c r="D441" s="54">
        <v>133250</v>
      </c>
      <c r="E441" s="28"/>
      <c r="F441" s="35" t="s">
        <v>388</v>
      </c>
      <c r="G441" s="101">
        <v>24.862385321100916</v>
      </c>
    </row>
    <row r="442" spans="1:7" ht="15" x14ac:dyDescent="0.25">
      <c r="A442" s="7"/>
      <c r="B442" s="8"/>
      <c r="C442" s="9"/>
      <c r="D442" s="54">
        <v>133255</v>
      </c>
      <c r="E442" s="28"/>
      <c r="F442" s="35" t="s">
        <v>389</v>
      </c>
      <c r="G442" s="101">
        <v>35.045871559633021</v>
      </c>
    </row>
    <row r="443" spans="1:7" ht="15" x14ac:dyDescent="0.25">
      <c r="A443" s="7"/>
      <c r="B443" s="8"/>
      <c r="C443" s="9"/>
      <c r="D443" s="54">
        <v>133270</v>
      </c>
      <c r="E443" s="28"/>
      <c r="F443" s="35" t="s">
        <v>390</v>
      </c>
      <c r="G443" s="101">
        <v>23.853211009174309</v>
      </c>
    </row>
    <row r="444" spans="1:7" ht="15" x14ac:dyDescent="0.25">
      <c r="A444" s="7"/>
      <c r="B444" s="8"/>
      <c r="C444" s="9"/>
      <c r="D444" s="54">
        <v>133290</v>
      </c>
      <c r="E444" s="28"/>
      <c r="F444" s="35" t="s">
        <v>391</v>
      </c>
      <c r="G444" s="101">
        <v>22.201834862385319</v>
      </c>
    </row>
    <row r="445" spans="1:7" ht="15" x14ac:dyDescent="0.25">
      <c r="A445" s="7"/>
      <c r="B445" s="8"/>
      <c r="C445" s="9"/>
      <c r="D445" s="54">
        <v>133340</v>
      </c>
      <c r="E445" s="28"/>
      <c r="F445" s="35" t="s">
        <v>392</v>
      </c>
      <c r="G445" s="101">
        <v>26.788990825688071</v>
      </c>
    </row>
    <row r="446" spans="1:7" ht="15" x14ac:dyDescent="0.25">
      <c r="A446" s="7"/>
      <c r="B446" s="8"/>
      <c r="C446" s="9"/>
      <c r="D446" s="54">
        <v>133350</v>
      </c>
      <c r="E446" s="28"/>
      <c r="F446" s="35" t="s">
        <v>393</v>
      </c>
      <c r="G446" s="101">
        <v>18.073394495412842</v>
      </c>
    </row>
    <row r="447" spans="1:7" ht="15" x14ac:dyDescent="0.25">
      <c r="A447" s="7"/>
      <c r="B447" s="8"/>
      <c r="C447" s="9"/>
      <c r="D447" s="54">
        <v>133380</v>
      </c>
      <c r="E447" s="28"/>
      <c r="F447" s="35" t="s">
        <v>394</v>
      </c>
      <c r="G447" s="101">
        <v>23.486238532110093</v>
      </c>
    </row>
    <row r="448" spans="1:7" ht="15" x14ac:dyDescent="0.25">
      <c r="A448" s="7"/>
      <c r="B448" s="8"/>
      <c r="C448" s="9"/>
      <c r="D448" s="54">
        <v>133445</v>
      </c>
      <c r="E448" s="28"/>
      <c r="F448" s="35" t="s">
        <v>395</v>
      </c>
      <c r="G448" s="101">
        <v>34.403669724770637</v>
      </c>
    </row>
    <row r="449" spans="1:7" ht="15" x14ac:dyDescent="0.25">
      <c r="A449" s="7"/>
      <c r="B449" s="8"/>
      <c r="C449" s="9"/>
      <c r="D449" s="54">
        <v>133450</v>
      </c>
      <c r="E449" s="28"/>
      <c r="F449" s="35" t="s">
        <v>396</v>
      </c>
      <c r="G449" s="101">
        <v>24.77064220183486</v>
      </c>
    </row>
    <row r="450" spans="1:7" ht="15" x14ac:dyDescent="0.25">
      <c r="A450" s="7"/>
      <c r="B450" s="8"/>
      <c r="C450" s="9"/>
      <c r="D450" s="54">
        <v>133460</v>
      </c>
      <c r="E450" s="28"/>
      <c r="F450" s="35" t="s">
        <v>397</v>
      </c>
      <c r="G450" s="101">
        <v>22.201834862385319</v>
      </c>
    </row>
    <row r="451" spans="1:7" ht="15" x14ac:dyDescent="0.25">
      <c r="A451" s="7"/>
      <c r="B451" s="8"/>
      <c r="C451" s="9"/>
      <c r="D451" s="31"/>
      <c r="E451" s="33"/>
      <c r="F451" s="34"/>
      <c r="G451" s="104"/>
    </row>
    <row r="452" spans="1:7" ht="15" x14ac:dyDescent="0.25">
      <c r="A452" s="105" t="s">
        <v>548</v>
      </c>
      <c r="B452" s="8"/>
      <c r="C452" s="9"/>
      <c r="D452" s="31"/>
      <c r="E452" s="33"/>
      <c r="F452" s="34"/>
      <c r="G452" s="102"/>
    </row>
    <row r="453" spans="1:7" ht="15" x14ac:dyDescent="0.25">
      <c r="A453" s="7"/>
      <c r="B453" s="8"/>
      <c r="C453" s="9"/>
      <c r="D453" s="54">
        <v>120200</v>
      </c>
      <c r="E453" s="28"/>
      <c r="F453" s="35" t="s">
        <v>398</v>
      </c>
      <c r="G453" s="101">
        <v>13.577981651376147</v>
      </c>
    </row>
    <row r="454" spans="1:7" ht="15" x14ac:dyDescent="0.25">
      <c r="A454" s="7"/>
      <c r="B454" s="8"/>
      <c r="C454" s="9"/>
      <c r="D454" s="54">
        <v>120240</v>
      </c>
      <c r="E454" s="28"/>
      <c r="F454" s="35" t="s">
        <v>399</v>
      </c>
      <c r="G454" s="101">
        <v>17.247706422018346</v>
      </c>
    </row>
    <row r="455" spans="1:7" ht="15" x14ac:dyDescent="0.25">
      <c r="A455" s="7"/>
      <c r="B455" s="8"/>
      <c r="C455" s="9"/>
      <c r="D455" s="54">
        <v>120250</v>
      </c>
      <c r="E455" s="28"/>
      <c r="F455" s="35" t="s">
        <v>400</v>
      </c>
      <c r="G455" s="101">
        <v>11.376146788990825</v>
      </c>
    </row>
    <row r="456" spans="1:7" ht="15" x14ac:dyDescent="0.25">
      <c r="A456" s="7"/>
      <c r="B456" s="8"/>
      <c r="C456" s="9"/>
      <c r="D456" s="54">
        <v>120385</v>
      </c>
      <c r="E456" s="28"/>
      <c r="F456" s="35" t="s">
        <v>401</v>
      </c>
      <c r="G456" s="101">
        <v>10.18348623853211</v>
      </c>
    </row>
    <row r="457" spans="1:7" ht="15" x14ac:dyDescent="0.25">
      <c r="A457" s="7"/>
      <c r="B457" s="8"/>
      <c r="C457" s="9"/>
      <c r="D457" s="54">
        <v>120396</v>
      </c>
      <c r="E457" s="28"/>
      <c r="F457" s="35" t="s">
        <v>402</v>
      </c>
      <c r="G457" s="101">
        <v>10.18348623853211</v>
      </c>
    </row>
    <row r="458" spans="1:7" ht="15" x14ac:dyDescent="0.25">
      <c r="A458" s="7"/>
      <c r="B458" s="8"/>
      <c r="C458" s="9"/>
      <c r="D458" s="54">
        <v>120397</v>
      </c>
      <c r="E458" s="28"/>
      <c r="F458" s="35" t="s">
        <v>403</v>
      </c>
      <c r="G458" s="101">
        <v>10.18348623853211</v>
      </c>
    </row>
    <row r="459" spans="1:7" ht="15" x14ac:dyDescent="0.25">
      <c r="A459" s="7"/>
      <c r="B459" s="8"/>
      <c r="C459" s="9"/>
      <c r="D459" s="54">
        <v>120400</v>
      </c>
      <c r="E459" s="28"/>
      <c r="F459" s="35" t="s">
        <v>404</v>
      </c>
      <c r="G459" s="101">
        <v>10.18348623853211</v>
      </c>
    </row>
    <row r="460" spans="1:7" ht="15" x14ac:dyDescent="0.25">
      <c r="A460" s="7"/>
      <c r="B460" s="8"/>
      <c r="C460" s="9"/>
      <c r="D460" s="54">
        <v>120470</v>
      </c>
      <c r="E460" s="28"/>
      <c r="F460" s="35" t="s">
        <v>405</v>
      </c>
      <c r="G460" s="101">
        <v>10.18348623853211</v>
      </c>
    </row>
    <row r="461" spans="1:7" ht="15" x14ac:dyDescent="0.25">
      <c r="A461" s="7"/>
      <c r="B461" s="8"/>
      <c r="C461" s="9"/>
      <c r="D461" s="54">
        <v>120500</v>
      </c>
      <c r="E461" s="28"/>
      <c r="F461" s="35" t="s">
        <v>406</v>
      </c>
      <c r="G461" s="101">
        <v>12.75229357798165</v>
      </c>
    </row>
    <row r="462" spans="1:7" ht="15" x14ac:dyDescent="0.25">
      <c r="A462" s="7"/>
      <c r="B462" s="8"/>
      <c r="C462" s="9"/>
      <c r="D462" s="54">
        <v>120580</v>
      </c>
      <c r="E462" s="28"/>
      <c r="F462" s="35" t="s">
        <v>407</v>
      </c>
      <c r="G462" s="101">
        <v>16.146788990825687</v>
      </c>
    </row>
    <row r="463" spans="1:7" ht="15" x14ac:dyDescent="0.25">
      <c r="A463" s="7"/>
      <c r="B463" s="8"/>
      <c r="C463" s="9"/>
      <c r="D463" s="54">
        <v>120600</v>
      </c>
      <c r="E463" s="28"/>
      <c r="F463" s="35" t="s">
        <v>408</v>
      </c>
      <c r="G463" s="101">
        <v>16.146788990825687</v>
      </c>
    </row>
    <row r="464" spans="1:7" ht="15" x14ac:dyDescent="0.25">
      <c r="A464" s="7"/>
      <c r="B464" s="8"/>
      <c r="C464" s="9"/>
      <c r="D464" s="54">
        <v>120950</v>
      </c>
      <c r="E464" s="28"/>
      <c r="F464" s="35" t="s">
        <v>409</v>
      </c>
      <c r="G464" s="101">
        <v>11.192660550458713</v>
      </c>
    </row>
    <row r="465" spans="1:7" ht="15" x14ac:dyDescent="0.25">
      <c r="A465" s="7"/>
      <c r="B465" s="8"/>
      <c r="C465" s="9"/>
      <c r="D465" s="54">
        <v>121200</v>
      </c>
      <c r="E465" s="28"/>
      <c r="F465" s="35" t="s">
        <v>410</v>
      </c>
      <c r="G465" s="101">
        <v>11.376146788990825</v>
      </c>
    </row>
    <row r="466" spans="1:7" ht="15" x14ac:dyDescent="0.25">
      <c r="A466" s="7"/>
      <c r="B466" s="8"/>
      <c r="C466" s="9"/>
      <c r="D466" s="54">
        <v>121380</v>
      </c>
      <c r="E466" s="28"/>
      <c r="F466" s="35" t="s">
        <v>411</v>
      </c>
      <c r="G466" s="101">
        <v>11.376146788990825</v>
      </c>
    </row>
    <row r="467" spans="1:7" ht="15" x14ac:dyDescent="0.25">
      <c r="A467" s="7"/>
      <c r="B467" s="8"/>
      <c r="C467" s="9"/>
      <c r="D467" s="54">
        <v>121420</v>
      </c>
      <c r="E467" s="28"/>
      <c r="F467" s="35" t="s">
        <v>412</v>
      </c>
      <c r="G467" s="101">
        <v>11.376146788990825</v>
      </c>
    </row>
    <row r="468" spans="1:7" ht="15" x14ac:dyDescent="0.25">
      <c r="A468" s="7"/>
      <c r="B468" s="8"/>
      <c r="C468" s="9"/>
      <c r="D468" s="54">
        <v>121550</v>
      </c>
      <c r="E468" s="28"/>
      <c r="F468" s="35" t="s">
        <v>413</v>
      </c>
      <c r="G468" s="101">
        <v>13.577981651376147</v>
      </c>
    </row>
    <row r="469" spans="1:7" ht="15" x14ac:dyDescent="0.25">
      <c r="A469" s="7"/>
      <c r="B469" s="8"/>
      <c r="C469" s="9"/>
      <c r="D469" s="54">
        <v>121600</v>
      </c>
      <c r="E469" s="28"/>
      <c r="F469" s="35" t="s">
        <v>414</v>
      </c>
      <c r="G469" s="101">
        <v>10.55045871559633</v>
      </c>
    </row>
    <row r="470" spans="1:7" ht="15" x14ac:dyDescent="0.25">
      <c r="A470" s="7"/>
      <c r="B470" s="8"/>
      <c r="C470" s="9"/>
      <c r="D470" s="54">
        <v>121625</v>
      </c>
      <c r="E470" s="28"/>
      <c r="F470" s="35" t="s">
        <v>415</v>
      </c>
      <c r="G470" s="101">
        <v>10.55045871559633</v>
      </c>
    </row>
    <row r="471" spans="1:7" ht="15" x14ac:dyDescent="0.25">
      <c r="A471" s="7"/>
      <c r="B471" s="8"/>
      <c r="C471" s="9"/>
      <c r="D471" s="54">
        <v>121710</v>
      </c>
      <c r="E471" s="28"/>
      <c r="F471" s="35" t="s">
        <v>416</v>
      </c>
      <c r="G471" s="101">
        <v>12.477064220183486</v>
      </c>
    </row>
    <row r="472" spans="1:7" ht="15" x14ac:dyDescent="0.25">
      <c r="A472" s="7"/>
      <c r="B472" s="8"/>
      <c r="C472" s="9"/>
      <c r="D472" s="54">
        <v>121901</v>
      </c>
      <c r="E472" s="28"/>
      <c r="F472" s="35" t="s">
        <v>417</v>
      </c>
      <c r="G472" s="101">
        <v>19.63302752293578</v>
      </c>
    </row>
    <row r="473" spans="1:7" ht="15" x14ac:dyDescent="0.25">
      <c r="A473" s="7"/>
      <c r="B473" s="8"/>
      <c r="C473" s="9"/>
      <c r="D473" s="54">
        <v>121950</v>
      </c>
      <c r="E473" s="28"/>
      <c r="F473" s="35" t="s">
        <v>418</v>
      </c>
      <c r="G473" s="101">
        <v>12.293577981651376</v>
      </c>
    </row>
    <row r="474" spans="1:7" ht="15" x14ac:dyDescent="0.25">
      <c r="A474" s="7"/>
      <c r="B474" s="8"/>
      <c r="C474" s="9"/>
      <c r="D474" s="54">
        <v>122000</v>
      </c>
      <c r="E474" s="28"/>
      <c r="F474" s="35" t="s">
        <v>419</v>
      </c>
      <c r="G474" s="101">
        <v>17.155963302752294</v>
      </c>
    </row>
    <row r="475" spans="1:7" ht="15" x14ac:dyDescent="0.25">
      <c r="A475" s="7"/>
      <c r="B475" s="8"/>
      <c r="C475" s="9"/>
      <c r="D475" s="54">
        <v>122010</v>
      </c>
      <c r="E475" s="28"/>
      <c r="F475" s="35" t="s">
        <v>420</v>
      </c>
      <c r="G475" s="101">
        <v>18.807339449541281</v>
      </c>
    </row>
    <row r="476" spans="1:7" ht="15" x14ac:dyDescent="0.25">
      <c r="A476" s="7"/>
      <c r="B476" s="8"/>
      <c r="C476" s="9"/>
      <c r="D476" s="54">
        <v>122200</v>
      </c>
      <c r="E476" s="28"/>
      <c r="F476" s="35" t="s">
        <v>421</v>
      </c>
      <c r="G476" s="101">
        <v>13.577981651376147</v>
      </c>
    </row>
    <row r="477" spans="1:7" ht="15" x14ac:dyDescent="0.25">
      <c r="A477" s="7"/>
      <c r="B477" s="8"/>
      <c r="C477" s="9"/>
      <c r="D477" s="54">
        <v>122250</v>
      </c>
      <c r="E477" s="28"/>
      <c r="F477" s="35" t="s">
        <v>422</v>
      </c>
      <c r="G477" s="101">
        <v>14.311926605504587</v>
      </c>
    </row>
    <row r="478" spans="1:7" ht="15" x14ac:dyDescent="0.25">
      <c r="A478" s="7"/>
      <c r="B478" s="8"/>
      <c r="C478" s="9"/>
      <c r="D478" s="54">
        <v>122400</v>
      </c>
      <c r="E478" s="28"/>
      <c r="F478" s="35" t="s">
        <v>423</v>
      </c>
      <c r="G478" s="101">
        <v>10.275229357798166</v>
      </c>
    </row>
    <row r="479" spans="1:7" ht="15" x14ac:dyDescent="0.25">
      <c r="A479" s="7"/>
      <c r="B479" s="8"/>
      <c r="C479" s="9"/>
      <c r="D479" s="54">
        <v>122600</v>
      </c>
      <c r="E479" s="28"/>
      <c r="F479" s="35" t="s">
        <v>424</v>
      </c>
      <c r="G479" s="101">
        <v>13.853211009174311</v>
      </c>
    </row>
    <row r="480" spans="1:7" ht="15" x14ac:dyDescent="0.25">
      <c r="A480" s="7"/>
      <c r="B480" s="8"/>
      <c r="C480" s="9"/>
      <c r="D480" s="54">
        <v>123050</v>
      </c>
      <c r="E480" s="28"/>
      <c r="F480" s="35" t="s">
        <v>425</v>
      </c>
      <c r="G480" s="101">
        <v>10.366972477064218</v>
      </c>
    </row>
    <row r="481" spans="1:7" ht="15" x14ac:dyDescent="0.25">
      <c r="A481" s="7"/>
      <c r="B481" s="8"/>
      <c r="C481" s="9"/>
      <c r="D481" s="54">
        <v>123080</v>
      </c>
      <c r="E481" s="28"/>
      <c r="F481" s="35" t="s">
        <v>426</v>
      </c>
      <c r="G481" s="101">
        <v>16.788990825688074</v>
      </c>
    </row>
    <row r="482" spans="1:7" ht="15" x14ac:dyDescent="0.25">
      <c r="A482" s="7"/>
      <c r="B482" s="8"/>
      <c r="C482" s="9"/>
      <c r="D482" s="54">
        <v>123350</v>
      </c>
      <c r="E482" s="28"/>
      <c r="F482" s="35" t="s">
        <v>427</v>
      </c>
      <c r="G482" s="101">
        <v>19.63302752293578</v>
      </c>
    </row>
    <row r="483" spans="1:7" ht="15" x14ac:dyDescent="0.25">
      <c r="A483" s="7"/>
      <c r="B483" s="8"/>
      <c r="C483" s="9"/>
      <c r="D483" s="54">
        <v>123360</v>
      </c>
      <c r="E483" s="28"/>
      <c r="F483" s="35" t="s">
        <v>428</v>
      </c>
      <c r="G483" s="101">
        <v>19.63302752293578</v>
      </c>
    </row>
    <row r="484" spans="1:7" ht="15" x14ac:dyDescent="0.25">
      <c r="A484" s="7"/>
      <c r="B484" s="8"/>
      <c r="C484" s="9"/>
      <c r="D484" s="54">
        <v>123425</v>
      </c>
      <c r="E484" s="28"/>
      <c r="F484" s="35" t="s">
        <v>429</v>
      </c>
      <c r="G484" s="101">
        <v>18.807339449541281</v>
      </c>
    </row>
    <row r="485" spans="1:7" ht="15" x14ac:dyDescent="0.25">
      <c r="A485" s="7"/>
      <c r="B485" s="8"/>
      <c r="C485" s="9"/>
      <c r="D485" s="54">
        <v>123429</v>
      </c>
      <c r="E485" s="28"/>
      <c r="F485" s="35" t="s">
        <v>430</v>
      </c>
      <c r="G485" s="101">
        <v>20.36697247706422</v>
      </c>
    </row>
    <row r="486" spans="1:7" ht="15" x14ac:dyDescent="0.25">
      <c r="A486" s="7"/>
      <c r="B486" s="8"/>
      <c r="C486" s="9"/>
      <c r="D486" s="54">
        <v>123600</v>
      </c>
      <c r="E486" s="28"/>
      <c r="F486" s="35" t="s">
        <v>431</v>
      </c>
      <c r="G486" s="101">
        <v>14.311926605504587</v>
      </c>
    </row>
    <row r="487" spans="1:7" ht="15" x14ac:dyDescent="0.25">
      <c r="A487" s="7"/>
      <c r="B487" s="8"/>
      <c r="C487" s="9"/>
      <c r="D487" s="54">
        <v>123660</v>
      </c>
      <c r="E487" s="28"/>
      <c r="F487" s="35" t="s">
        <v>432</v>
      </c>
      <c r="G487" s="101">
        <v>18.807339449541281</v>
      </c>
    </row>
    <row r="488" spans="1:7" ht="15" x14ac:dyDescent="0.25">
      <c r="A488" s="7"/>
      <c r="B488" s="8"/>
      <c r="C488" s="9"/>
      <c r="D488" s="54">
        <v>123870</v>
      </c>
      <c r="E488" s="28"/>
      <c r="F488" s="35" t="s">
        <v>433</v>
      </c>
      <c r="G488" s="101">
        <v>15.688073394495413</v>
      </c>
    </row>
    <row r="489" spans="1:7" ht="15" x14ac:dyDescent="0.25">
      <c r="A489" s="7"/>
      <c r="B489" s="8"/>
      <c r="C489" s="9"/>
      <c r="D489" s="54">
        <v>124050</v>
      </c>
      <c r="E489" s="28"/>
      <c r="F489" s="35" t="s">
        <v>434</v>
      </c>
      <c r="G489" s="101">
        <v>18.807339449541281</v>
      </c>
    </row>
    <row r="490" spans="1:7" ht="15" x14ac:dyDescent="0.25">
      <c r="A490" s="7"/>
      <c r="B490" s="8"/>
      <c r="C490" s="9"/>
      <c r="D490" s="54">
        <v>124550</v>
      </c>
      <c r="E490" s="28"/>
      <c r="F490" s="35" t="s">
        <v>435</v>
      </c>
      <c r="G490" s="101">
        <v>16.972477064220183</v>
      </c>
    </row>
    <row r="491" spans="1:7" ht="15" x14ac:dyDescent="0.25">
      <c r="A491" s="7"/>
      <c r="B491" s="8"/>
      <c r="C491" s="9"/>
      <c r="D491" s="54">
        <v>124780</v>
      </c>
      <c r="E491" s="28"/>
      <c r="F491" s="35" t="s">
        <v>436</v>
      </c>
      <c r="G491" s="101">
        <v>11.926605504587155</v>
      </c>
    </row>
    <row r="492" spans="1:7" ht="15" x14ac:dyDescent="0.25">
      <c r="A492" s="7"/>
      <c r="B492" s="8"/>
      <c r="C492" s="9"/>
      <c r="D492" s="54">
        <v>124950</v>
      </c>
      <c r="E492" s="28"/>
      <c r="F492" s="35" t="s">
        <v>437</v>
      </c>
      <c r="G492" s="101">
        <v>14.311926605504587</v>
      </c>
    </row>
    <row r="493" spans="1:7" ht="15" x14ac:dyDescent="0.25">
      <c r="A493" s="7"/>
      <c r="B493" s="8"/>
      <c r="C493" s="9"/>
      <c r="D493" s="54">
        <v>124985</v>
      </c>
      <c r="E493" s="28"/>
      <c r="F493" s="35" t="s">
        <v>438</v>
      </c>
      <c r="G493" s="101">
        <v>16.972477064220183</v>
      </c>
    </row>
    <row r="494" spans="1:7" ht="15" x14ac:dyDescent="0.25">
      <c r="A494" s="7"/>
      <c r="B494" s="8"/>
      <c r="C494" s="9"/>
      <c r="D494" s="54">
        <v>125050</v>
      </c>
      <c r="E494" s="28"/>
      <c r="F494" s="35" t="s">
        <v>439</v>
      </c>
      <c r="G494" s="101">
        <v>15.688073394495413</v>
      </c>
    </row>
    <row r="495" spans="1:7" ht="15" x14ac:dyDescent="0.25">
      <c r="A495" s="7"/>
      <c r="B495" s="8"/>
      <c r="C495" s="9"/>
      <c r="D495" s="54">
        <v>125200</v>
      </c>
      <c r="E495" s="28"/>
      <c r="F495" s="35" t="s">
        <v>440</v>
      </c>
      <c r="G495" s="101">
        <v>14.678899082568806</v>
      </c>
    </row>
    <row r="496" spans="1:7" ht="15" x14ac:dyDescent="0.25">
      <c r="A496" s="7"/>
      <c r="B496" s="8"/>
      <c r="C496" s="9"/>
      <c r="D496" s="54">
        <v>125300</v>
      </c>
      <c r="E496" s="28"/>
      <c r="F496" s="35" t="s">
        <v>441</v>
      </c>
      <c r="G496" s="101">
        <v>14.311926605504587</v>
      </c>
    </row>
    <row r="497" spans="1:7" ht="15" x14ac:dyDescent="0.25">
      <c r="A497" s="7"/>
      <c r="B497" s="8"/>
      <c r="C497" s="9"/>
      <c r="D497" s="54">
        <v>125320</v>
      </c>
      <c r="E497" s="28"/>
      <c r="F497" s="35" t="s">
        <v>442</v>
      </c>
      <c r="G497" s="102">
        <v>14.311926605504587</v>
      </c>
    </row>
    <row r="498" spans="1:7" ht="15" x14ac:dyDescent="0.25">
      <c r="A498" s="7"/>
      <c r="B498" s="8"/>
      <c r="C498" s="9"/>
      <c r="D498" s="54">
        <v>125360</v>
      </c>
      <c r="E498" s="28"/>
      <c r="F498" s="35" t="s">
        <v>443</v>
      </c>
      <c r="G498" s="101">
        <v>14.311926605504587</v>
      </c>
    </row>
    <row r="499" spans="1:7" ht="15" x14ac:dyDescent="0.25">
      <c r="A499" s="7"/>
      <c r="B499" s="8"/>
      <c r="C499" s="9"/>
      <c r="D499" s="54">
        <v>125450</v>
      </c>
      <c r="E499" s="28"/>
      <c r="F499" s="35" t="s">
        <v>444</v>
      </c>
      <c r="G499" s="101">
        <v>14.311926605504587</v>
      </c>
    </row>
    <row r="500" spans="1:7" ht="15" x14ac:dyDescent="0.25">
      <c r="A500" s="7"/>
      <c r="B500" s="8"/>
      <c r="C500" s="9"/>
      <c r="D500" s="54">
        <v>125600</v>
      </c>
      <c r="E500" s="28"/>
      <c r="F500" s="35" t="s">
        <v>445</v>
      </c>
      <c r="G500" s="101">
        <v>14.311926605504587</v>
      </c>
    </row>
    <row r="501" spans="1:7" ht="15" x14ac:dyDescent="0.25">
      <c r="A501" s="7"/>
      <c r="B501" s="8"/>
      <c r="C501" s="9"/>
      <c r="D501" s="54">
        <v>125660</v>
      </c>
      <c r="E501" s="28"/>
      <c r="F501" s="35" t="s">
        <v>446</v>
      </c>
      <c r="G501" s="101">
        <v>14.311926605504587</v>
      </c>
    </row>
    <row r="502" spans="1:7" ht="15" x14ac:dyDescent="0.25">
      <c r="A502" s="7"/>
      <c r="B502" s="8"/>
      <c r="C502" s="9"/>
      <c r="D502" s="54">
        <v>125750</v>
      </c>
      <c r="E502" s="28"/>
      <c r="F502" s="35" t="s">
        <v>447</v>
      </c>
      <c r="G502" s="101">
        <v>10.917431192660548</v>
      </c>
    </row>
    <row r="503" spans="1:7" ht="15" x14ac:dyDescent="0.25">
      <c r="A503" s="7"/>
      <c r="B503" s="8"/>
      <c r="C503" s="9"/>
      <c r="D503" s="54">
        <v>125800</v>
      </c>
      <c r="E503" s="28"/>
      <c r="F503" s="35" t="s">
        <v>448</v>
      </c>
      <c r="G503" s="101">
        <v>10.275229357798166</v>
      </c>
    </row>
    <row r="504" spans="1:7" ht="15" x14ac:dyDescent="0.25">
      <c r="A504" s="7"/>
      <c r="B504" s="8"/>
      <c r="C504" s="9"/>
      <c r="D504" s="54">
        <v>125850</v>
      </c>
      <c r="E504" s="28"/>
      <c r="F504" s="35" t="s">
        <v>332</v>
      </c>
      <c r="G504" s="101">
        <v>9.9082568807339442</v>
      </c>
    </row>
    <row r="505" spans="1:7" ht="15" x14ac:dyDescent="0.25">
      <c r="A505" s="7"/>
      <c r="B505" s="8"/>
      <c r="C505" s="9"/>
      <c r="D505" s="54">
        <v>125900</v>
      </c>
      <c r="E505" s="28"/>
      <c r="F505" s="35" t="s">
        <v>449</v>
      </c>
      <c r="G505" s="101">
        <v>11.926605504587155</v>
      </c>
    </row>
    <row r="506" spans="1:7" ht="15" x14ac:dyDescent="0.25">
      <c r="A506" s="7"/>
      <c r="B506" s="8"/>
      <c r="C506" s="9"/>
      <c r="D506" s="54">
        <v>125950</v>
      </c>
      <c r="E506" s="28"/>
      <c r="F506" s="35" t="s">
        <v>450</v>
      </c>
      <c r="G506" s="101">
        <v>11.926605504587155</v>
      </c>
    </row>
    <row r="507" spans="1:7" ht="15" x14ac:dyDescent="0.25">
      <c r="A507" s="7"/>
      <c r="B507" s="8"/>
      <c r="C507" s="9"/>
      <c r="D507" s="54">
        <v>126000</v>
      </c>
      <c r="E507" s="28"/>
      <c r="F507" s="35" t="s">
        <v>451</v>
      </c>
      <c r="G507" s="101">
        <v>11.926605504587155</v>
      </c>
    </row>
    <row r="508" spans="1:7" ht="15" x14ac:dyDescent="0.25">
      <c r="A508" s="7"/>
      <c r="B508" s="8"/>
      <c r="C508" s="9"/>
      <c r="D508" s="54">
        <v>126070</v>
      </c>
      <c r="E508" s="28"/>
      <c r="F508" s="35" t="s">
        <v>452</v>
      </c>
      <c r="G508" s="101">
        <v>11.926605504587155</v>
      </c>
    </row>
    <row r="509" spans="1:7" ht="15" x14ac:dyDescent="0.25">
      <c r="A509" s="7"/>
      <c r="B509" s="8"/>
      <c r="C509" s="9"/>
      <c r="D509" s="54">
        <v>126480</v>
      </c>
      <c r="E509" s="28"/>
      <c r="F509" s="35" t="s">
        <v>453</v>
      </c>
      <c r="G509" s="101">
        <v>19.63302752293578</v>
      </c>
    </row>
    <row r="510" spans="1:7" ht="15" x14ac:dyDescent="0.25">
      <c r="A510" s="7"/>
      <c r="B510" s="8"/>
      <c r="C510" s="9"/>
      <c r="D510" s="54">
        <v>126540</v>
      </c>
      <c r="E510" s="28"/>
      <c r="F510" s="35" t="s">
        <v>454</v>
      </c>
      <c r="G510" s="101">
        <v>19.63302752293578</v>
      </c>
    </row>
    <row r="511" spans="1:7" ht="15" x14ac:dyDescent="0.25">
      <c r="A511" s="7"/>
      <c r="B511" s="8"/>
      <c r="C511" s="9"/>
      <c r="D511" s="54">
        <v>126600</v>
      </c>
      <c r="E511" s="28"/>
      <c r="F511" s="35" t="s">
        <v>455</v>
      </c>
      <c r="G511" s="101">
        <v>18.073394495412842</v>
      </c>
    </row>
    <row r="512" spans="1:7" ht="15" x14ac:dyDescent="0.25">
      <c r="A512" s="7"/>
      <c r="B512" s="8"/>
      <c r="C512" s="9"/>
      <c r="D512" s="54">
        <v>126635</v>
      </c>
      <c r="E512" s="28"/>
      <c r="F512" s="35" t="s">
        <v>456</v>
      </c>
      <c r="G512" s="101">
        <v>18.807339449541281</v>
      </c>
    </row>
    <row r="513" spans="1:7" ht="15" x14ac:dyDescent="0.25">
      <c r="A513" s="7"/>
      <c r="B513" s="8"/>
      <c r="C513" s="9"/>
      <c r="D513" s="54">
        <v>126640</v>
      </c>
      <c r="E513" s="28"/>
      <c r="F513" s="35" t="s">
        <v>457</v>
      </c>
      <c r="G513" s="101">
        <v>20.825688073394492</v>
      </c>
    </row>
    <row r="514" spans="1:7" ht="15" x14ac:dyDescent="0.25">
      <c r="A514" s="7"/>
      <c r="B514" s="8"/>
      <c r="C514" s="9"/>
      <c r="D514" s="54">
        <v>126650</v>
      </c>
      <c r="E514" s="28"/>
      <c r="F514" s="35" t="s">
        <v>458</v>
      </c>
      <c r="G514" s="101">
        <v>18.073394495412842</v>
      </c>
    </row>
    <row r="515" spans="1:7" ht="15" x14ac:dyDescent="0.25">
      <c r="A515" s="7"/>
      <c r="B515" s="8"/>
      <c r="C515" s="9"/>
      <c r="D515" s="54">
        <v>126700</v>
      </c>
      <c r="E515" s="28"/>
      <c r="F515" s="35" t="s">
        <v>459</v>
      </c>
      <c r="G515" s="101">
        <v>17.064220183486238</v>
      </c>
    </row>
    <row r="516" spans="1:7" ht="15" x14ac:dyDescent="0.25">
      <c r="A516" s="7"/>
      <c r="B516" s="8"/>
      <c r="C516" s="9"/>
      <c r="D516" s="54">
        <v>126900</v>
      </c>
      <c r="E516" s="28"/>
      <c r="F516" s="35" t="s">
        <v>460</v>
      </c>
      <c r="G516" s="101">
        <v>25.412844036697244</v>
      </c>
    </row>
    <row r="517" spans="1:7" ht="15" x14ac:dyDescent="0.25">
      <c r="A517" s="7"/>
      <c r="B517" s="8"/>
      <c r="C517" s="9"/>
      <c r="D517" s="54">
        <v>127100</v>
      </c>
      <c r="E517" s="28"/>
      <c r="F517" s="35" t="s">
        <v>461</v>
      </c>
      <c r="G517" s="101">
        <v>15.688073394495413</v>
      </c>
    </row>
    <row r="518" spans="1:7" ht="15" x14ac:dyDescent="0.25">
      <c r="A518" s="7"/>
      <c r="B518" s="8"/>
      <c r="C518" s="9"/>
      <c r="D518" s="54">
        <v>127150</v>
      </c>
      <c r="E518" s="28"/>
      <c r="F518" s="35" t="s">
        <v>462</v>
      </c>
      <c r="G518" s="101">
        <v>14.311926605504587</v>
      </c>
    </row>
    <row r="519" spans="1:7" ht="15" x14ac:dyDescent="0.25">
      <c r="A519" s="7"/>
      <c r="B519" s="8"/>
      <c r="C519" s="9"/>
      <c r="D519" s="54">
        <v>127200</v>
      </c>
      <c r="E519" s="28"/>
      <c r="F519" s="35" t="s">
        <v>463</v>
      </c>
      <c r="G519" s="101">
        <v>14.311926605504587</v>
      </c>
    </row>
    <row r="520" spans="1:7" ht="15" x14ac:dyDescent="0.25">
      <c r="A520" s="7"/>
      <c r="B520" s="8"/>
      <c r="C520" s="9"/>
      <c r="D520" s="54">
        <v>127250</v>
      </c>
      <c r="E520" s="28"/>
      <c r="F520" s="35" t="s">
        <v>464</v>
      </c>
      <c r="G520" s="101">
        <v>14.311926605504587</v>
      </c>
    </row>
    <row r="521" spans="1:7" ht="15" x14ac:dyDescent="0.25">
      <c r="A521" s="7"/>
      <c r="B521" s="8"/>
      <c r="C521" s="9"/>
      <c r="D521" s="54">
        <v>127380</v>
      </c>
      <c r="E521" s="28"/>
      <c r="F521" s="35" t="s">
        <v>465</v>
      </c>
      <c r="G521" s="101">
        <v>9.6330275229357785</v>
      </c>
    </row>
    <row r="522" spans="1:7" ht="15" x14ac:dyDescent="0.25">
      <c r="A522" s="7"/>
      <c r="B522" s="8"/>
      <c r="C522" s="9"/>
      <c r="D522" s="54">
        <v>127670</v>
      </c>
      <c r="E522" s="28"/>
      <c r="F522" s="35" t="s">
        <v>466</v>
      </c>
      <c r="G522" s="101">
        <v>11.834862385321101</v>
      </c>
    </row>
    <row r="523" spans="1:7" ht="15" x14ac:dyDescent="0.25">
      <c r="A523" s="7"/>
      <c r="B523" s="8"/>
      <c r="C523" s="9"/>
      <c r="D523" s="54">
        <v>127850</v>
      </c>
      <c r="E523" s="28"/>
      <c r="F523" s="35" t="s">
        <v>467</v>
      </c>
      <c r="G523" s="101">
        <v>11.834862385321101</v>
      </c>
    </row>
    <row r="524" spans="1:7" ht="15" x14ac:dyDescent="0.25">
      <c r="A524" s="7"/>
      <c r="B524" s="8"/>
      <c r="C524" s="9"/>
      <c r="D524" s="54">
        <v>127855</v>
      </c>
      <c r="E524" s="28"/>
      <c r="F524" s="35" t="s">
        <v>468</v>
      </c>
      <c r="G524" s="101">
        <v>11.834862385321101</v>
      </c>
    </row>
    <row r="525" spans="1:7" ht="15" x14ac:dyDescent="0.25">
      <c r="A525" s="7"/>
      <c r="B525" s="8"/>
      <c r="C525" s="9"/>
      <c r="D525" s="54">
        <v>128200</v>
      </c>
      <c r="E525" s="28"/>
      <c r="F525" s="35" t="s">
        <v>469</v>
      </c>
      <c r="G525" s="101">
        <v>13.761467889908255</v>
      </c>
    </row>
    <row r="526" spans="1:7" ht="15" x14ac:dyDescent="0.25">
      <c r="A526" s="7"/>
      <c r="B526" s="8"/>
      <c r="C526" s="9"/>
      <c r="D526" s="54">
        <v>128800</v>
      </c>
      <c r="E526" s="28"/>
      <c r="F526" s="35" t="s">
        <v>470</v>
      </c>
      <c r="G526" s="101">
        <v>10.55045871559633</v>
      </c>
    </row>
    <row r="527" spans="1:7" ht="15" x14ac:dyDescent="0.25">
      <c r="A527" s="7"/>
      <c r="B527" s="8"/>
      <c r="C527" s="9"/>
      <c r="D527" s="54">
        <v>128820</v>
      </c>
      <c r="E527" s="28"/>
      <c r="F527" s="35" t="s">
        <v>471</v>
      </c>
      <c r="G527" s="101">
        <v>13.761467889908255</v>
      </c>
    </row>
    <row r="528" spans="1:7" ht="15" x14ac:dyDescent="0.25">
      <c r="A528" s="7"/>
      <c r="B528" s="8"/>
      <c r="C528" s="9" t="s">
        <v>472</v>
      </c>
      <c r="D528" s="54"/>
      <c r="E528" s="37"/>
      <c r="F528" s="35"/>
      <c r="G528" s="101"/>
    </row>
    <row r="529" spans="1:7" ht="15" x14ac:dyDescent="0.25">
      <c r="A529" s="7"/>
      <c r="B529" s="8"/>
      <c r="C529" s="9"/>
      <c r="D529" s="54">
        <v>128920</v>
      </c>
      <c r="E529" s="28"/>
      <c r="F529" s="35" t="s">
        <v>473</v>
      </c>
      <c r="G529" s="101">
        <v>15.137614678899082</v>
      </c>
    </row>
    <row r="530" spans="1:7" ht="15" x14ac:dyDescent="0.25">
      <c r="A530" s="7"/>
      <c r="B530" s="8"/>
      <c r="C530" s="9"/>
      <c r="D530" s="54">
        <v>128950</v>
      </c>
      <c r="E530" s="28"/>
      <c r="F530" s="35" t="s">
        <v>474</v>
      </c>
      <c r="G530" s="101">
        <v>15.137614678899082</v>
      </c>
    </row>
    <row r="531" spans="1:7" ht="15" x14ac:dyDescent="0.25">
      <c r="A531" s="7"/>
      <c r="B531" s="8"/>
      <c r="C531" s="9"/>
      <c r="D531" s="54">
        <v>128960</v>
      </c>
      <c r="E531" s="28"/>
      <c r="F531" s="35" t="s">
        <v>475</v>
      </c>
      <c r="G531" s="101">
        <v>15.137614678899082</v>
      </c>
    </row>
    <row r="532" spans="1:7" ht="15" x14ac:dyDescent="0.25">
      <c r="A532" s="7"/>
      <c r="B532" s="8"/>
      <c r="C532" s="9"/>
      <c r="D532" s="31"/>
      <c r="E532" s="33"/>
      <c r="F532" s="34"/>
      <c r="G532" s="103"/>
    </row>
    <row r="533" spans="1:7" s="59" customFormat="1" ht="15.75" x14ac:dyDescent="0.25">
      <c r="A533" s="56"/>
      <c r="B533" s="61"/>
      <c r="C533" s="57"/>
      <c r="D533" s="31"/>
      <c r="E533" s="58"/>
      <c r="F533" s="34"/>
      <c r="G533" s="104"/>
    </row>
    <row r="534" spans="1:7" ht="15" x14ac:dyDescent="0.25">
      <c r="A534" s="7"/>
      <c r="B534" s="61" t="s">
        <v>549</v>
      </c>
      <c r="C534" s="9"/>
      <c r="D534" s="31"/>
      <c r="E534" s="50"/>
      <c r="F534" s="34"/>
      <c r="G534" s="102"/>
    </row>
    <row r="535" spans="1:7" ht="15" x14ac:dyDescent="0.25">
      <c r="A535" s="7"/>
      <c r="B535" s="61"/>
      <c r="C535" s="9"/>
      <c r="D535" s="54">
        <v>129020</v>
      </c>
      <c r="E535" s="28"/>
      <c r="F535" s="35" t="s">
        <v>476</v>
      </c>
      <c r="G535" s="101">
        <v>13.669724770642201</v>
      </c>
    </row>
    <row r="536" spans="1:7" ht="15" x14ac:dyDescent="0.25">
      <c r="A536" s="7"/>
      <c r="B536" s="61"/>
      <c r="C536" s="9"/>
      <c r="D536" s="54">
        <v>129040</v>
      </c>
      <c r="E536" s="28"/>
      <c r="F536" s="35" t="s">
        <v>477</v>
      </c>
      <c r="G536" s="101">
        <v>10.642201834862384</v>
      </c>
    </row>
    <row r="537" spans="1:7" ht="15" x14ac:dyDescent="0.25">
      <c r="A537" s="7"/>
      <c r="B537" s="61"/>
      <c r="C537" s="9"/>
      <c r="D537" s="54">
        <v>129045</v>
      </c>
      <c r="E537" s="28"/>
      <c r="F537" s="35" t="s">
        <v>478</v>
      </c>
      <c r="G537" s="101">
        <v>12.293577981651376</v>
      </c>
    </row>
    <row r="538" spans="1:7" ht="15" x14ac:dyDescent="0.25">
      <c r="A538" s="7"/>
      <c r="B538" s="61"/>
      <c r="C538" s="9"/>
      <c r="D538" s="54">
        <v>129050</v>
      </c>
      <c r="E538" s="28"/>
      <c r="F538" s="35" t="s">
        <v>479</v>
      </c>
      <c r="G538" s="101">
        <v>10.642201834862384</v>
      </c>
    </row>
    <row r="539" spans="1:7" ht="15" x14ac:dyDescent="0.25">
      <c r="A539" s="7"/>
      <c r="B539" s="61"/>
      <c r="C539" s="9"/>
      <c r="D539" s="54">
        <v>129140</v>
      </c>
      <c r="E539" s="28"/>
      <c r="F539" s="35" t="s">
        <v>480</v>
      </c>
      <c r="G539" s="101">
        <v>15.963302752293576</v>
      </c>
    </row>
    <row r="540" spans="1:7" ht="15" x14ac:dyDescent="0.25">
      <c r="A540" s="7"/>
      <c r="B540" s="61"/>
      <c r="C540" s="9"/>
      <c r="D540" s="54">
        <v>129150</v>
      </c>
      <c r="E540" s="28"/>
      <c r="F540" s="35" t="s">
        <v>481</v>
      </c>
      <c r="G540" s="101">
        <v>13.669724770642201</v>
      </c>
    </row>
    <row r="541" spans="1:7" ht="15" x14ac:dyDescent="0.25">
      <c r="A541" s="7"/>
      <c r="B541" s="61"/>
      <c r="C541" s="9"/>
      <c r="D541" s="54">
        <v>129155</v>
      </c>
      <c r="E541" s="28"/>
      <c r="F541" s="35" t="s">
        <v>482</v>
      </c>
      <c r="G541" s="101">
        <v>11.834862385321101</v>
      </c>
    </row>
    <row r="542" spans="1:7" ht="15" x14ac:dyDescent="0.25">
      <c r="A542" s="7"/>
      <c r="B542" s="61"/>
      <c r="C542" s="9"/>
      <c r="D542" s="54">
        <v>129170</v>
      </c>
      <c r="E542" s="28"/>
      <c r="F542" s="35" t="s">
        <v>483</v>
      </c>
      <c r="G542" s="101">
        <v>16.972477064220183</v>
      </c>
    </row>
    <row r="543" spans="1:7" ht="15" x14ac:dyDescent="0.25">
      <c r="A543" s="7"/>
      <c r="B543" s="61"/>
      <c r="C543" s="9"/>
      <c r="D543" s="54">
        <v>129230</v>
      </c>
      <c r="E543" s="28"/>
      <c r="F543" s="35" t="s">
        <v>484</v>
      </c>
      <c r="G543" s="101">
        <v>16.972477064220183</v>
      </c>
    </row>
    <row r="544" spans="1:7" ht="15" x14ac:dyDescent="0.25">
      <c r="A544" s="7"/>
      <c r="B544" s="61"/>
      <c r="C544" s="9"/>
      <c r="D544" s="54">
        <v>129260</v>
      </c>
      <c r="E544" s="28"/>
      <c r="F544" s="35" t="s">
        <v>485</v>
      </c>
      <c r="G544" s="101">
        <v>16.972477064220183</v>
      </c>
    </row>
    <row r="545" spans="1:7" ht="15" x14ac:dyDescent="0.25">
      <c r="A545" s="7"/>
      <c r="B545" s="61"/>
      <c r="C545" s="9"/>
      <c r="D545" s="54">
        <v>129265</v>
      </c>
      <c r="E545" s="28"/>
      <c r="F545" s="35" t="s">
        <v>486</v>
      </c>
      <c r="G545" s="101">
        <v>16.972477064220183</v>
      </c>
    </row>
    <row r="546" spans="1:7" ht="15" x14ac:dyDescent="0.25">
      <c r="A546" s="7"/>
      <c r="B546" s="61"/>
      <c r="C546" s="9"/>
      <c r="D546" s="54">
        <v>129320</v>
      </c>
      <c r="E546" s="28"/>
      <c r="F546" s="35" t="s">
        <v>487</v>
      </c>
      <c r="G546" s="101">
        <v>16.972477064220183</v>
      </c>
    </row>
    <row r="547" spans="1:7" ht="15" x14ac:dyDescent="0.25">
      <c r="A547" s="7"/>
      <c r="B547" s="61"/>
      <c r="C547" s="9"/>
      <c r="D547" s="54">
        <v>129410</v>
      </c>
      <c r="E547" s="28"/>
      <c r="F547" s="35" t="s">
        <v>488</v>
      </c>
      <c r="G547" s="101">
        <v>17.064220183486238</v>
      </c>
    </row>
    <row r="548" spans="1:7" ht="15" x14ac:dyDescent="0.25">
      <c r="A548" s="7"/>
      <c r="B548" s="61"/>
      <c r="C548" s="9"/>
      <c r="D548" s="54">
        <v>129440</v>
      </c>
      <c r="E548" s="28"/>
      <c r="F548" s="35" t="s">
        <v>489</v>
      </c>
      <c r="G548" s="101">
        <v>10.642201834862384</v>
      </c>
    </row>
    <row r="549" spans="1:7" ht="15" x14ac:dyDescent="0.25">
      <c r="A549" s="7"/>
      <c r="B549" s="61"/>
      <c r="C549" s="9"/>
      <c r="D549" s="54">
        <v>129500</v>
      </c>
      <c r="E549" s="28"/>
      <c r="F549" s="35" t="s">
        <v>490</v>
      </c>
      <c r="G549" s="101">
        <v>14.954128440366969</v>
      </c>
    </row>
    <row r="550" spans="1:7" ht="15" x14ac:dyDescent="0.25">
      <c r="A550" s="7"/>
      <c r="B550" s="61"/>
      <c r="C550" s="9"/>
      <c r="D550" s="54">
        <v>129530</v>
      </c>
      <c r="E550" s="28"/>
      <c r="F550" s="35" t="s">
        <v>491</v>
      </c>
      <c r="G550" s="101">
        <v>14.954128440366969</v>
      </c>
    </row>
    <row r="551" spans="1:7" ht="15" x14ac:dyDescent="0.25">
      <c r="A551" s="7"/>
      <c r="B551" s="61"/>
      <c r="C551" s="9"/>
      <c r="D551" s="54">
        <v>129560</v>
      </c>
      <c r="E551" s="28"/>
      <c r="F551" s="35" t="s">
        <v>492</v>
      </c>
      <c r="G551" s="101">
        <v>14.954128440366969</v>
      </c>
    </row>
    <row r="552" spans="1:7" ht="15" x14ac:dyDescent="0.25">
      <c r="A552" s="7"/>
      <c r="B552" s="61"/>
      <c r="C552" s="9"/>
      <c r="D552" s="54">
        <v>129780</v>
      </c>
      <c r="E552" s="28"/>
      <c r="F552" s="35" t="s">
        <v>493</v>
      </c>
      <c r="G552" s="101">
        <v>13.944954128440365</v>
      </c>
    </row>
    <row r="553" spans="1:7" ht="15" x14ac:dyDescent="0.25">
      <c r="A553" s="7"/>
      <c r="B553" s="61"/>
      <c r="C553" s="9"/>
      <c r="D553" s="54">
        <v>129730</v>
      </c>
      <c r="E553" s="28"/>
      <c r="F553" s="35" t="s">
        <v>494</v>
      </c>
      <c r="G553" s="101">
        <v>12.477064220183486</v>
      </c>
    </row>
    <row r="554" spans="1:7" ht="15" x14ac:dyDescent="0.25">
      <c r="A554" s="7"/>
      <c r="B554" s="61"/>
      <c r="C554" s="9"/>
      <c r="D554" s="54">
        <v>129735</v>
      </c>
      <c r="E554" s="28"/>
      <c r="F554" s="35" t="s">
        <v>495</v>
      </c>
      <c r="G554" s="101">
        <v>12.477064220183486</v>
      </c>
    </row>
    <row r="555" spans="1:7" ht="15" x14ac:dyDescent="0.25">
      <c r="A555" s="7"/>
      <c r="B555" s="61"/>
      <c r="C555" s="9"/>
      <c r="D555" s="54">
        <v>129740</v>
      </c>
      <c r="E555" s="28"/>
      <c r="F555" s="35" t="s">
        <v>496</v>
      </c>
      <c r="G555" s="101">
        <v>12.477064220183486</v>
      </c>
    </row>
    <row r="556" spans="1:7" ht="15" x14ac:dyDescent="0.25">
      <c r="A556" s="7"/>
      <c r="B556" s="61"/>
      <c r="C556" s="9"/>
      <c r="D556" s="54">
        <v>129750</v>
      </c>
      <c r="E556" s="28"/>
      <c r="F556" s="35" t="s">
        <v>497</v>
      </c>
      <c r="G556" s="101">
        <v>12.477064220183486</v>
      </c>
    </row>
    <row r="557" spans="1:7" ht="15" x14ac:dyDescent="0.25">
      <c r="A557" s="7"/>
      <c r="B557" s="61"/>
      <c r="C557" s="9"/>
      <c r="D557" s="54">
        <v>129760</v>
      </c>
      <c r="E557" s="28"/>
      <c r="F557" s="35" t="s">
        <v>498</v>
      </c>
      <c r="G557" s="101">
        <v>12.477064220183486</v>
      </c>
    </row>
    <row r="558" spans="1:7" ht="15" x14ac:dyDescent="0.25">
      <c r="A558" s="7"/>
      <c r="B558" s="61"/>
      <c r="C558" s="9"/>
      <c r="D558" s="54">
        <v>129765</v>
      </c>
      <c r="E558" s="28"/>
      <c r="F558" s="35" t="s">
        <v>499</v>
      </c>
      <c r="G558" s="101">
        <v>13.302752293577981</v>
      </c>
    </row>
    <row r="559" spans="1:7" s="10" customFormat="1" ht="15" x14ac:dyDescent="0.25">
      <c r="A559" s="7"/>
      <c r="B559" s="61"/>
      <c r="C559" s="9"/>
      <c r="D559" s="54"/>
      <c r="E559" s="37"/>
      <c r="F559" s="29"/>
      <c r="G559" s="101"/>
    </row>
    <row r="560" spans="1:7" ht="15" x14ac:dyDescent="0.25">
      <c r="A560" s="7"/>
      <c r="B560" s="61"/>
      <c r="C560" s="9"/>
      <c r="D560" s="54">
        <v>129845</v>
      </c>
      <c r="E560" s="28"/>
      <c r="F560" s="29" t="s">
        <v>500</v>
      </c>
      <c r="G560" s="101">
        <v>21.192660550458715</v>
      </c>
    </row>
    <row r="561" spans="1:10" ht="15" x14ac:dyDescent="0.25">
      <c r="A561" s="7"/>
      <c r="B561" s="61"/>
      <c r="C561" s="9"/>
      <c r="D561" s="54">
        <v>129850</v>
      </c>
      <c r="E561" s="28"/>
      <c r="F561" s="29" t="s">
        <v>501</v>
      </c>
      <c r="G561" s="101">
        <v>21.192660550458715</v>
      </c>
    </row>
    <row r="562" spans="1:10" ht="15" x14ac:dyDescent="0.25">
      <c r="A562" s="7"/>
      <c r="B562" s="61"/>
      <c r="C562" s="9"/>
      <c r="D562" s="54">
        <v>129855</v>
      </c>
      <c r="E562" s="28"/>
      <c r="F562" s="29" t="s">
        <v>502</v>
      </c>
      <c r="G562" s="101">
        <v>21.192660550458715</v>
      </c>
    </row>
    <row r="563" spans="1:10" ht="15" x14ac:dyDescent="0.25">
      <c r="A563" s="7"/>
      <c r="B563" s="61"/>
      <c r="C563" s="9"/>
      <c r="D563" s="54">
        <v>129860</v>
      </c>
      <c r="E563" s="28"/>
      <c r="F563" s="29" t="s">
        <v>503</v>
      </c>
      <c r="G563" s="101">
        <v>21.192660550458715</v>
      </c>
    </row>
    <row r="564" spans="1:10" ht="15" x14ac:dyDescent="0.25">
      <c r="A564" s="7"/>
      <c r="B564" s="61"/>
      <c r="C564" s="9"/>
      <c r="D564" s="54">
        <v>129864</v>
      </c>
      <c r="E564" s="28"/>
      <c r="F564" s="29" t="s">
        <v>504</v>
      </c>
      <c r="G564" s="101">
        <v>25.779816513761467</v>
      </c>
    </row>
    <row r="565" spans="1:10" ht="15" x14ac:dyDescent="0.25">
      <c r="A565" s="7"/>
      <c r="B565" s="61"/>
      <c r="C565" s="9"/>
      <c r="D565" s="31"/>
      <c r="E565" s="50"/>
      <c r="F565" s="34"/>
      <c r="G565" s="102"/>
    </row>
    <row r="566" spans="1:10" ht="15" x14ac:dyDescent="0.25">
      <c r="A566" s="7"/>
      <c r="B566" s="61"/>
      <c r="C566" s="9"/>
      <c r="D566" s="54"/>
      <c r="E566" s="28"/>
      <c r="F566" s="29"/>
      <c r="G566" s="101"/>
    </row>
    <row r="567" spans="1:10" ht="30" x14ac:dyDescent="0.4">
      <c r="D567" s="97"/>
      <c r="E567" s="83"/>
      <c r="F567" s="108" t="s">
        <v>550</v>
      </c>
      <c r="G567" s="109"/>
    </row>
    <row r="568" spans="1:10" ht="30.75" thickBot="1" x14ac:dyDescent="0.45">
      <c r="D568" s="97"/>
      <c r="E568" s="83"/>
      <c r="F568" s="110"/>
      <c r="G568" s="109"/>
    </row>
    <row r="569" spans="1:10" s="64" customFormat="1" ht="39.75" thickBot="1" x14ac:dyDescent="0.3">
      <c r="A569" s="12"/>
      <c r="B569" s="44"/>
      <c r="C569" s="66"/>
      <c r="D569" s="111" t="s">
        <v>535</v>
      </c>
      <c r="E569" s="112" t="s">
        <v>536</v>
      </c>
      <c r="F569" s="113" t="s">
        <v>537</v>
      </c>
      <c r="G569" s="114" t="s">
        <v>551</v>
      </c>
    </row>
    <row r="570" spans="1:10" s="64" customFormat="1" ht="15" x14ac:dyDescent="0.25">
      <c r="A570" s="12"/>
      <c r="B570" s="44"/>
      <c r="C570" s="66"/>
      <c r="D570" s="120"/>
      <c r="E570" s="121"/>
      <c r="F570" s="122"/>
      <c r="G570" s="123"/>
    </row>
    <row r="571" spans="1:10" s="64" customFormat="1" x14ac:dyDescent="0.2">
      <c r="A571" s="13"/>
      <c r="B571" s="2" t="s">
        <v>547</v>
      </c>
      <c r="C571" s="9"/>
      <c r="D571" s="10"/>
      <c r="E571" s="11"/>
      <c r="F571" s="7"/>
      <c r="G571" s="7"/>
      <c r="H571" s="7"/>
      <c r="I571" s="7"/>
      <c r="J571" s="7"/>
    </row>
    <row r="572" spans="1:10" s="64" customFormat="1" x14ac:dyDescent="0.2">
      <c r="A572" s="13"/>
      <c r="B572" s="8"/>
      <c r="C572" s="9"/>
      <c r="D572" s="10"/>
      <c r="E572" s="11"/>
      <c r="F572" s="7"/>
      <c r="G572" s="7"/>
      <c r="H572" s="7"/>
      <c r="I572" s="7"/>
      <c r="J572" s="7"/>
    </row>
    <row r="573" spans="1:10" s="64" customFormat="1" x14ac:dyDescent="0.2">
      <c r="A573" s="13"/>
      <c r="B573" s="8"/>
      <c r="C573" s="9"/>
      <c r="D573" s="115">
        <v>749730</v>
      </c>
      <c r="E573" s="62"/>
      <c r="F573" s="63" t="s">
        <v>552</v>
      </c>
      <c r="G573" s="118">
        <v>623.85321100917429</v>
      </c>
      <c r="H573" s="30"/>
      <c r="I573" s="30"/>
      <c r="J573" s="30"/>
    </row>
    <row r="574" spans="1:10" s="64" customFormat="1" x14ac:dyDescent="0.2">
      <c r="A574" s="13"/>
      <c r="B574" s="8"/>
      <c r="C574" s="9"/>
      <c r="D574" s="115">
        <v>749740</v>
      </c>
      <c r="E574" s="62"/>
      <c r="F574" s="63" t="s">
        <v>553</v>
      </c>
      <c r="G574" s="118">
        <v>688.0733944954128</v>
      </c>
      <c r="H574" s="30"/>
      <c r="I574" s="30"/>
      <c r="J574" s="30"/>
    </row>
    <row r="575" spans="1:10" s="64" customFormat="1" x14ac:dyDescent="0.2">
      <c r="A575" s="13"/>
      <c r="B575" s="8"/>
      <c r="C575" s="9"/>
      <c r="D575" s="115">
        <v>749760</v>
      </c>
      <c r="E575" s="62"/>
      <c r="F575" s="63" t="s">
        <v>554</v>
      </c>
      <c r="G575" s="118">
        <v>614.67889908256882</v>
      </c>
      <c r="H575" s="30"/>
      <c r="I575" s="30"/>
      <c r="J575" s="30"/>
    </row>
    <row r="576" spans="1:10" s="64" customFormat="1" x14ac:dyDescent="0.2">
      <c r="A576" s="13"/>
      <c r="B576" s="8"/>
      <c r="C576" s="9"/>
      <c r="D576" s="115">
        <v>749770</v>
      </c>
      <c r="E576" s="62"/>
      <c r="F576" s="63" t="s">
        <v>555</v>
      </c>
      <c r="G576" s="118">
        <v>660.55045871559628</v>
      </c>
      <c r="H576" s="30"/>
      <c r="I576" s="30"/>
      <c r="J576" s="30"/>
    </row>
    <row r="577" spans="1:10" s="64" customFormat="1" x14ac:dyDescent="0.2">
      <c r="A577" s="13"/>
      <c r="B577" s="8"/>
      <c r="C577" s="9"/>
      <c r="D577" s="115">
        <v>749850</v>
      </c>
      <c r="E577" s="62"/>
      <c r="F577" s="63" t="s">
        <v>556</v>
      </c>
      <c r="G577" s="118">
        <v>651.37614678899081</v>
      </c>
      <c r="H577" s="30"/>
      <c r="I577" s="30"/>
      <c r="J577" s="30"/>
    </row>
    <row r="578" spans="1:10" s="64" customFormat="1" x14ac:dyDescent="0.2">
      <c r="A578" s="13"/>
      <c r="B578" s="8"/>
      <c r="C578" s="9"/>
      <c r="D578" s="115">
        <v>749860</v>
      </c>
      <c r="E578" s="62"/>
      <c r="F578" s="63" t="s">
        <v>557</v>
      </c>
      <c r="G578" s="118">
        <v>623.85321100917429</v>
      </c>
      <c r="H578" s="30"/>
      <c r="I578" s="30"/>
      <c r="J578" s="30"/>
    </row>
    <row r="579" spans="1:10" s="64" customFormat="1" x14ac:dyDescent="0.2">
      <c r="A579" s="13"/>
      <c r="B579" s="8"/>
      <c r="C579" s="9"/>
      <c r="D579" s="116"/>
      <c r="E579" s="65"/>
      <c r="F579" s="13"/>
      <c r="G579" s="119"/>
      <c r="H579" s="7"/>
      <c r="I579" s="7"/>
      <c r="J579" s="7"/>
    </row>
    <row r="580" spans="1:10" x14ac:dyDescent="0.2">
      <c r="A580" s="7"/>
      <c r="B580" s="8" t="s">
        <v>540</v>
      </c>
      <c r="C580" s="9"/>
      <c r="D580" s="68"/>
      <c r="E580" s="33"/>
      <c r="F580" s="7"/>
      <c r="G580" s="119"/>
      <c r="H580" s="7"/>
      <c r="I580" s="7"/>
      <c r="J580" s="7"/>
    </row>
    <row r="581" spans="1:10" x14ac:dyDescent="0.2">
      <c r="A581" s="7"/>
      <c r="B581" s="8"/>
      <c r="C581" s="9"/>
      <c r="D581" s="67">
        <v>750120</v>
      </c>
      <c r="E581" s="28"/>
      <c r="F581" s="63" t="s">
        <v>558</v>
      </c>
      <c r="G581" s="118">
        <v>385.32110091743118</v>
      </c>
      <c r="H581" s="30"/>
      <c r="I581" s="30"/>
      <c r="J581" s="30"/>
    </row>
    <row r="582" spans="1:10" s="64" customFormat="1" x14ac:dyDescent="0.2">
      <c r="A582" s="13"/>
      <c r="B582" s="8"/>
      <c r="C582" s="9"/>
      <c r="D582" s="67">
        <v>750150</v>
      </c>
      <c r="E582" s="28"/>
      <c r="F582" s="63" t="s">
        <v>559</v>
      </c>
      <c r="G582" s="118">
        <v>403.66972477064218</v>
      </c>
      <c r="H582" s="30"/>
      <c r="I582" s="30"/>
      <c r="J582" s="30"/>
    </row>
    <row r="583" spans="1:10" s="64" customFormat="1" x14ac:dyDescent="0.2">
      <c r="A583" s="13"/>
      <c r="B583" s="8"/>
      <c r="C583" s="9"/>
      <c r="D583" s="67">
        <v>750180</v>
      </c>
      <c r="E583" s="28"/>
      <c r="F583" s="63" t="s">
        <v>560</v>
      </c>
      <c r="G583" s="118">
        <v>403.66972477064218</v>
      </c>
      <c r="H583" s="30"/>
      <c r="I583" s="30"/>
      <c r="J583" s="30"/>
    </row>
    <row r="584" spans="1:10" s="64" customFormat="1" x14ac:dyDescent="0.2">
      <c r="A584" s="13"/>
      <c r="B584" s="8"/>
      <c r="C584" s="9"/>
      <c r="D584" s="67">
        <v>750240</v>
      </c>
      <c r="E584" s="28"/>
      <c r="F584" s="63" t="s">
        <v>561</v>
      </c>
      <c r="G584" s="118">
        <v>431.1926605504587</v>
      </c>
      <c r="H584" s="30"/>
      <c r="I584" s="30"/>
      <c r="J584" s="30"/>
    </row>
    <row r="585" spans="1:10" s="64" customFormat="1" x14ac:dyDescent="0.2">
      <c r="A585" s="13"/>
      <c r="B585" s="8"/>
      <c r="C585" s="9"/>
      <c r="D585" s="67">
        <v>750270</v>
      </c>
      <c r="E585" s="28"/>
      <c r="F585" s="63" t="s">
        <v>562</v>
      </c>
      <c r="G585" s="118">
        <v>449.54128440366969</v>
      </c>
      <c r="H585" s="30"/>
      <c r="I585" s="30"/>
      <c r="J585" s="30"/>
    </row>
    <row r="586" spans="1:10" s="64" customFormat="1" x14ac:dyDescent="0.2">
      <c r="A586" s="13"/>
      <c r="B586" s="8"/>
      <c r="C586" s="9"/>
      <c r="D586" s="67">
        <v>750300</v>
      </c>
      <c r="E586" s="28"/>
      <c r="F586" s="63" t="s">
        <v>563</v>
      </c>
      <c r="G586" s="118">
        <v>449.54128440366969</v>
      </c>
      <c r="H586" s="30"/>
      <c r="I586" s="30"/>
      <c r="J586" s="30"/>
    </row>
    <row r="587" spans="1:10" s="64" customFormat="1" x14ac:dyDescent="0.2">
      <c r="A587" s="13"/>
      <c r="B587" s="8"/>
      <c r="C587" s="9"/>
      <c r="D587" s="67">
        <v>750356</v>
      </c>
      <c r="E587" s="28"/>
      <c r="F587" s="63" t="s">
        <v>564</v>
      </c>
      <c r="G587" s="118">
        <v>568.80733944954125</v>
      </c>
      <c r="H587" s="30"/>
      <c r="I587" s="30"/>
      <c r="J587" s="30"/>
    </row>
    <row r="588" spans="1:10" s="64" customFormat="1" x14ac:dyDescent="0.2">
      <c r="A588" s="13"/>
      <c r="B588" s="8"/>
      <c r="C588" s="9"/>
      <c r="D588" s="67">
        <v>750390</v>
      </c>
      <c r="E588" s="28"/>
      <c r="F588" s="63" t="s">
        <v>565</v>
      </c>
      <c r="G588" s="118">
        <v>412.8440366972477</v>
      </c>
      <c r="H588" s="30"/>
      <c r="I588" s="30"/>
      <c r="J588" s="30"/>
    </row>
    <row r="589" spans="1:10" s="64" customFormat="1" x14ac:dyDescent="0.2">
      <c r="A589" s="13"/>
      <c r="B589" s="8"/>
      <c r="C589" s="9"/>
      <c r="D589" s="68"/>
      <c r="E589" s="33"/>
      <c r="F589" s="13"/>
      <c r="G589" s="119"/>
      <c r="H589" s="7"/>
      <c r="I589" s="7"/>
      <c r="J589" s="7"/>
    </row>
    <row r="590" spans="1:10" s="64" customFormat="1" x14ac:dyDescent="0.2">
      <c r="A590" s="13"/>
      <c r="B590" s="8" t="s">
        <v>541</v>
      </c>
      <c r="C590" s="9"/>
      <c r="D590" s="68"/>
      <c r="E590" s="33"/>
      <c r="F590" s="7"/>
      <c r="G590" s="119"/>
      <c r="H590" s="7"/>
      <c r="I590" s="7"/>
      <c r="J590" s="7"/>
    </row>
    <row r="591" spans="1:10" s="64" customFormat="1" x14ac:dyDescent="0.2">
      <c r="A591" s="13"/>
      <c r="B591" s="8"/>
      <c r="C591" s="9"/>
      <c r="D591" s="67">
        <v>750450</v>
      </c>
      <c r="E591" s="28"/>
      <c r="F591" s="63" t="s">
        <v>566</v>
      </c>
      <c r="G591" s="118">
        <v>467.88990825688069</v>
      </c>
      <c r="H591" s="30"/>
      <c r="I591" s="30"/>
      <c r="J591" s="30"/>
    </row>
    <row r="592" spans="1:10" s="64" customFormat="1" x14ac:dyDescent="0.2">
      <c r="A592" s="13"/>
      <c r="B592" s="8"/>
      <c r="C592" s="9"/>
      <c r="D592" s="67">
        <v>750480</v>
      </c>
      <c r="E592" s="28"/>
      <c r="F592" s="63" t="s">
        <v>567</v>
      </c>
      <c r="G592" s="118">
        <v>504.58715596330273</v>
      </c>
      <c r="H592" s="30"/>
      <c r="I592" s="30"/>
      <c r="J592" s="30"/>
    </row>
    <row r="593" spans="1:10" s="19" customFormat="1" x14ac:dyDescent="0.2">
      <c r="A593" s="13"/>
      <c r="B593" s="8"/>
      <c r="C593" s="9"/>
      <c r="D593" s="67">
        <v>750510</v>
      </c>
      <c r="E593" s="28"/>
      <c r="F593" s="63" t="s">
        <v>568</v>
      </c>
      <c r="G593" s="118">
        <v>522.93577981651367</v>
      </c>
      <c r="H593" s="30"/>
      <c r="I593" s="30"/>
      <c r="J593" s="30"/>
    </row>
    <row r="594" spans="1:10" s="59" customFormat="1" ht="15.75" x14ac:dyDescent="0.25">
      <c r="A594" s="56"/>
      <c r="B594" s="8"/>
      <c r="C594" s="9"/>
      <c r="D594" s="67">
        <v>750540</v>
      </c>
      <c r="E594" s="28"/>
      <c r="F594" s="63" t="s">
        <v>569</v>
      </c>
      <c r="G594" s="118">
        <v>633.02752293577976</v>
      </c>
      <c r="H594" s="30"/>
      <c r="I594" s="30"/>
      <c r="J594" s="30"/>
    </row>
    <row r="595" spans="1:10" x14ac:dyDescent="0.2">
      <c r="A595" s="7"/>
      <c r="B595" s="8"/>
      <c r="C595" s="9"/>
      <c r="D595" s="68"/>
      <c r="E595" s="33"/>
      <c r="F595" s="13"/>
      <c r="G595" s="119"/>
      <c r="H595" s="7"/>
      <c r="I595" s="7"/>
      <c r="J595" s="7"/>
    </row>
    <row r="596" spans="1:10" x14ac:dyDescent="0.2">
      <c r="A596" s="7"/>
      <c r="B596" s="8" t="s">
        <v>542</v>
      </c>
      <c r="C596" s="9"/>
      <c r="D596" s="68"/>
      <c r="E596" s="33"/>
      <c r="F596" s="7"/>
      <c r="G596" s="119"/>
      <c r="H596" s="7"/>
      <c r="I596" s="7"/>
      <c r="J596" s="7"/>
    </row>
    <row r="597" spans="1:10" x14ac:dyDescent="0.2">
      <c r="A597" s="7"/>
      <c r="B597" s="8"/>
      <c r="C597" s="9"/>
      <c r="D597" s="67">
        <v>750600</v>
      </c>
      <c r="E597" s="28"/>
      <c r="F597" s="30" t="s">
        <v>570</v>
      </c>
      <c r="G597" s="118">
        <v>596.33027522935777</v>
      </c>
      <c r="H597" s="30"/>
      <c r="I597" s="30"/>
      <c r="J597" s="30"/>
    </row>
    <row r="598" spans="1:10" x14ac:dyDescent="0.2">
      <c r="A598" s="7"/>
      <c r="B598" s="8"/>
      <c r="C598" s="9"/>
      <c r="D598" s="67">
        <v>750630</v>
      </c>
      <c r="E598" s="28"/>
      <c r="F598" s="30" t="s">
        <v>571</v>
      </c>
      <c r="G598" s="118">
        <v>568.80733944954125</v>
      </c>
      <c r="H598" s="30"/>
      <c r="I598" s="30"/>
      <c r="J598" s="30"/>
    </row>
    <row r="599" spans="1:10" x14ac:dyDescent="0.2">
      <c r="A599" s="7"/>
      <c r="B599" s="8"/>
      <c r="C599" s="9"/>
      <c r="D599" s="67">
        <v>750660</v>
      </c>
      <c r="E599" s="28"/>
      <c r="F599" s="30" t="s">
        <v>572</v>
      </c>
      <c r="G599" s="118">
        <v>678.89908256880733</v>
      </c>
      <c r="H599" s="30"/>
      <c r="I599" s="30"/>
      <c r="J599" s="30"/>
    </row>
    <row r="600" spans="1:10" x14ac:dyDescent="0.2">
      <c r="A600" s="7"/>
      <c r="B600" s="8"/>
      <c r="C600" s="9"/>
      <c r="D600" s="68"/>
      <c r="E600" s="33"/>
      <c r="F600" s="7"/>
      <c r="G600" s="119"/>
      <c r="H600" s="7"/>
      <c r="I600" s="7"/>
      <c r="J600" s="7"/>
    </row>
    <row r="601" spans="1:10" x14ac:dyDescent="0.2">
      <c r="A601" s="7"/>
      <c r="B601" s="8" t="s">
        <v>582</v>
      </c>
      <c r="C601" s="9"/>
      <c r="D601" s="117"/>
      <c r="E601" s="33"/>
      <c r="F601" s="7"/>
      <c r="G601" s="119"/>
      <c r="H601" s="7"/>
      <c r="I601" s="7"/>
      <c r="J601" s="7"/>
    </row>
    <row r="602" spans="1:10" x14ac:dyDescent="0.2">
      <c r="A602" s="7"/>
      <c r="B602" s="8"/>
      <c r="C602" s="9"/>
      <c r="D602" s="115">
        <v>750840</v>
      </c>
      <c r="E602" s="28"/>
      <c r="F602" s="63" t="s">
        <v>573</v>
      </c>
      <c r="G602" s="118">
        <v>577.98165137614671</v>
      </c>
      <c r="H602" s="30"/>
      <c r="I602" s="30"/>
      <c r="J602" s="30"/>
    </row>
    <row r="603" spans="1:10" x14ac:dyDescent="0.2">
      <c r="A603" s="7"/>
      <c r="B603" s="8"/>
      <c r="C603" s="9"/>
      <c r="D603" s="116">
        <v>750900</v>
      </c>
      <c r="E603" s="28"/>
      <c r="F603" s="13" t="s">
        <v>574</v>
      </c>
      <c r="G603" s="119">
        <v>412.8440366972477</v>
      </c>
      <c r="H603" s="7"/>
      <c r="I603" s="7"/>
      <c r="J603" s="7"/>
    </row>
    <row r="604" spans="1:10" x14ac:dyDescent="0.2">
      <c r="A604" s="7"/>
      <c r="B604" s="8"/>
      <c r="C604" s="9"/>
      <c r="D604" s="115">
        <v>750960</v>
      </c>
      <c r="E604" s="28"/>
      <c r="F604" s="63" t="s">
        <v>575</v>
      </c>
      <c r="G604" s="118">
        <v>550.45871559633019</v>
      </c>
      <c r="H604" s="30"/>
      <c r="I604" s="30"/>
      <c r="J604" s="30"/>
    </row>
    <row r="605" spans="1:10" ht="15.75" x14ac:dyDescent="0.25">
      <c r="A605" s="56"/>
      <c r="B605" s="8"/>
      <c r="C605" s="9"/>
      <c r="D605" s="115">
        <v>750990</v>
      </c>
      <c r="E605" s="28"/>
      <c r="F605" s="63" t="s">
        <v>576</v>
      </c>
      <c r="G605" s="118">
        <v>761.46788990825678</v>
      </c>
      <c r="H605" s="30"/>
      <c r="I605" s="30"/>
      <c r="J605" s="30"/>
    </row>
    <row r="606" spans="1:10" s="10" customFormat="1" x14ac:dyDescent="0.2">
      <c r="A606" s="7"/>
      <c r="B606" s="8"/>
      <c r="C606" s="9"/>
      <c r="D606" s="115">
        <v>751020</v>
      </c>
      <c r="E606" s="28"/>
      <c r="F606" s="63" t="s">
        <v>577</v>
      </c>
      <c r="G606" s="118">
        <v>330.27522935779814</v>
      </c>
      <c r="H606" s="30"/>
      <c r="I606" s="30"/>
      <c r="J606" s="30"/>
    </row>
    <row r="607" spans="1:10" x14ac:dyDescent="0.2">
      <c r="A607" s="7"/>
      <c r="B607" s="8"/>
      <c r="C607" s="9"/>
      <c r="D607" s="115">
        <v>751053</v>
      </c>
      <c r="E607" s="28"/>
      <c r="F607" s="63" t="s">
        <v>578</v>
      </c>
      <c r="G607" s="118">
        <v>339.44954128440367</v>
      </c>
      <c r="H607" s="30"/>
      <c r="I607" s="30"/>
      <c r="J607" s="30"/>
    </row>
    <row r="608" spans="1:10" x14ac:dyDescent="0.2">
      <c r="A608" s="7"/>
      <c r="B608" s="8"/>
      <c r="C608" s="9"/>
      <c r="D608" s="115">
        <v>751080</v>
      </c>
      <c r="E608" s="28"/>
      <c r="F608" s="63" t="s">
        <v>579</v>
      </c>
      <c r="G608" s="118">
        <v>522.93577981651367</v>
      </c>
      <c r="H608" s="30"/>
      <c r="I608" s="30"/>
      <c r="J608" s="30"/>
    </row>
    <row r="609" spans="1:10" x14ac:dyDescent="0.2">
      <c r="A609" s="7"/>
      <c r="B609" s="8"/>
      <c r="C609" s="9"/>
      <c r="D609" s="115">
        <v>751230</v>
      </c>
      <c r="E609" s="28"/>
      <c r="F609" s="63" t="s">
        <v>580</v>
      </c>
      <c r="G609" s="118">
        <v>339.44954128440367</v>
      </c>
      <c r="H609" s="30"/>
      <c r="I609" s="30"/>
      <c r="J609" s="30"/>
    </row>
    <row r="610" spans="1:10" x14ac:dyDescent="0.2">
      <c r="A610" s="7"/>
      <c r="B610" s="8"/>
      <c r="C610" s="9"/>
      <c r="D610" s="115">
        <v>751240</v>
      </c>
      <c r="E610" s="28"/>
      <c r="F610" s="63" t="s">
        <v>581</v>
      </c>
      <c r="G610" s="118">
        <v>816.51376146788982</v>
      </c>
      <c r="H610" s="30"/>
      <c r="I610" s="30"/>
      <c r="J610" s="30"/>
    </row>
    <row r="611" spans="1:10" ht="15" x14ac:dyDescent="0.25">
      <c r="A611" s="7"/>
      <c r="B611" s="61"/>
      <c r="C611" s="9"/>
      <c r="D611" s="54"/>
      <c r="E611" s="28"/>
      <c r="F611" s="29"/>
      <c r="G611" s="101"/>
    </row>
  </sheetData>
  <sheetProtection formatCells="0" formatColumns="0" formatRows="0" insertColumns="0" insertRows="0" insertHyperlinks="0" deleteColumns="0" deleteRows="0" sort="0" autoFilter="0" pivotTables="0"/>
  <phoneticPr fontId="25" type="noConversion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Header>&amp;L42</oddHeader>
    <oddFooter>Pagina &amp;P van &amp;N</oddFooter>
  </headerFooter>
  <rowBreaks count="4" manualBreakCount="4">
    <brk id="116" max="16383" man="1"/>
    <brk id="220" max="16383" man="1"/>
    <brk id="324" max="16383" man="1"/>
    <brk id="56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EB0CA-C828-4AD2-BF51-F106D08BCD02}">
  <dimension ref="C2:H23"/>
  <sheetViews>
    <sheetView workbookViewId="0">
      <selection activeCell="E2" sqref="E2"/>
    </sheetView>
  </sheetViews>
  <sheetFormatPr defaultColWidth="9.140625" defaultRowHeight="12.75" x14ac:dyDescent="0.2"/>
  <cols>
    <col min="1" max="1" width="9.140625" style="70"/>
    <col min="2" max="2" width="1.7109375" style="70" customWidth="1"/>
    <col min="3" max="3" width="1.7109375" style="71" customWidth="1"/>
    <col min="4" max="4" width="1.7109375" style="72" customWidth="1"/>
    <col min="5" max="5" width="24.42578125" style="70" bestFit="1" customWidth="1"/>
    <col min="6" max="6" width="9.140625" style="73"/>
    <col min="7" max="7" width="11.42578125" style="70" bestFit="1" customWidth="1"/>
    <col min="8" max="16384" width="9.140625" style="70"/>
  </cols>
  <sheetData>
    <row r="2" spans="3:7" x14ac:dyDescent="0.2">
      <c r="C2" s="71" t="s">
        <v>507</v>
      </c>
    </row>
    <row r="3" spans="3:7" x14ac:dyDescent="0.2">
      <c r="D3" s="72" t="s">
        <v>508</v>
      </c>
      <c r="G3" s="73"/>
    </row>
    <row r="4" spans="3:7" x14ac:dyDescent="0.2">
      <c r="F4" s="73">
        <v>1</v>
      </c>
      <c r="G4" s="73" t="s">
        <v>505</v>
      </c>
    </row>
    <row r="5" spans="3:7" x14ac:dyDescent="0.2">
      <c r="F5" s="73">
        <v>2</v>
      </c>
      <c r="G5" s="73" t="s">
        <v>506</v>
      </c>
    </row>
    <row r="6" spans="3:7" x14ac:dyDescent="0.2">
      <c r="G6" s="73"/>
    </row>
    <row r="7" spans="3:7" x14ac:dyDescent="0.2">
      <c r="E7" s="70" t="s">
        <v>509</v>
      </c>
      <c r="F7" s="73">
        <v>4</v>
      </c>
      <c r="G7" s="73"/>
    </row>
    <row r="8" spans="3:7" x14ac:dyDescent="0.2">
      <c r="E8" s="70" t="s">
        <v>510</v>
      </c>
      <c r="F8" s="73">
        <v>5</v>
      </c>
      <c r="G8" s="73"/>
    </row>
    <row r="9" spans="3:7" x14ac:dyDescent="0.2">
      <c r="G9" s="73"/>
    </row>
    <row r="10" spans="3:7" x14ac:dyDescent="0.2">
      <c r="D10" s="72" t="s">
        <v>511</v>
      </c>
      <c r="F10" s="70"/>
    </row>
    <row r="11" spans="3:7" x14ac:dyDescent="0.2">
      <c r="F11" s="73">
        <v>1</v>
      </c>
      <c r="G11" s="73">
        <v>7</v>
      </c>
    </row>
    <row r="12" spans="3:7" x14ac:dyDescent="0.2">
      <c r="F12" s="73">
        <f>F11+1</f>
        <v>2</v>
      </c>
      <c r="G12" s="73">
        <f>G11+1</f>
        <v>8</v>
      </c>
    </row>
    <row r="13" spans="3:7" x14ac:dyDescent="0.2">
      <c r="F13" s="73">
        <f t="shared" ref="F13:G14" si="0">F12+1</f>
        <v>3</v>
      </c>
      <c r="G13" s="73">
        <f t="shared" si="0"/>
        <v>9</v>
      </c>
    </row>
    <row r="14" spans="3:7" x14ac:dyDescent="0.2">
      <c r="F14" s="73">
        <f t="shared" si="0"/>
        <v>4</v>
      </c>
      <c r="G14" s="73">
        <f t="shared" si="0"/>
        <v>10</v>
      </c>
    </row>
    <row r="15" spans="3:7" x14ac:dyDescent="0.2">
      <c r="G15" s="73"/>
    </row>
    <row r="16" spans="3:7" x14ac:dyDescent="0.2">
      <c r="D16" s="72" t="s">
        <v>512</v>
      </c>
      <c r="G16" s="73"/>
    </row>
    <row r="17" spans="5:8" x14ac:dyDescent="0.2">
      <c r="E17" s="72"/>
      <c r="F17" s="70" t="s">
        <v>513</v>
      </c>
      <c r="G17" s="73" t="s">
        <v>505</v>
      </c>
      <c r="H17" s="73" t="s">
        <v>506</v>
      </c>
    </row>
    <row r="18" spans="5:8" x14ac:dyDescent="0.2">
      <c r="E18" s="73">
        <v>1</v>
      </c>
      <c r="F18" s="73">
        <f>G11</f>
        <v>7</v>
      </c>
      <c r="G18" s="73">
        <f>$F18*$F$7</f>
        <v>28</v>
      </c>
      <c r="H18" s="73">
        <f>$F18*$F$8</f>
        <v>35</v>
      </c>
    </row>
    <row r="19" spans="5:8" x14ac:dyDescent="0.2">
      <c r="E19" s="73">
        <v>2</v>
      </c>
      <c r="F19" s="73">
        <f>G12</f>
        <v>8</v>
      </c>
      <c r="G19" s="73">
        <f>$F19*$F$7</f>
        <v>32</v>
      </c>
      <c r="H19" s="73">
        <f>$F19*$F$8</f>
        <v>40</v>
      </c>
    </row>
    <row r="20" spans="5:8" x14ac:dyDescent="0.2">
      <c r="E20" s="73">
        <v>3</v>
      </c>
      <c r="F20" s="73">
        <f>G13</f>
        <v>9</v>
      </c>
      <c r="G20" s="73">
        <f>$F20*$F$7</f>
        <v>36</v>
      </c>
      <c r="H20" s="73">
        <f>$F20*$F$8</f>
        <v>45</v>
      </c>
    </row>
    <row r="21" spans="5:8" x14ac:dyDescent="0.2">
      <c r="E21" s="73">
        <v>4</v>
      </c>
      <c r="F21" s="73">
        <f>G14</f>
        <v>10</v>
      </c>
      <c r="G21" s="73">
        <f>$F21*$F$7</f>
        <v>40</v>
      </c>
      <c r="H21" s="73">
        <f>$F21*$F$8</f>
        <v>50</v>
      </c>
    </row>
    <row r="22" spans="5:8" x14ac:dyDescent="0.2">
      <c r="G22" s="73"/>
    </row>
    <row r="23" spans="5:8" x14ac:dyDescent="0.2">
      <c r="G23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FORMULAR DE COMANDA</vt:lpstr>
      <vt:lpstr>CALCS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</dc:creator>
  <cp:lastModifiedBy>Everde Everde</cp:lastModifiedBy>
  <cp:lastPrinted>2023-12-14T12:58:17Z</cp:lastPrinted>
  <dcterms:created xsi:type="dcterms:W3CDTF">2023-08-02T10:00:20Z</dcterms:created>
  <dcterms:modified xsi:type="dcterms:W3CDTF">2023-12-14T12:59:30Z</dcterms:modified>
</cp:coreProperties>
</file>